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2950" windowHeight="9540" firstSheet="3" activeTab="9"/>
  </bookViews>
  <sheets>
    <sheet name="1部门预算收支总表" sheetId="16" r:id="rId1"/>
    <sheet name="2收入预算总表" sheetId="20" r:id="rId2"/>
    <sheet name="3支出预算总表" sheetId="21" r:id="rId3"/>
    <sheet name="4一般公共预算和政府性基金收支总表" sheetId="8" r:id="rId4"/>
    <sheet name="5一般公共预算支出表" sheetId="10" r:id="rId5"/>
    <sheet name="6一般公共预算基本支出表" sheetId="11" r:id="rId6"/>
    <sheet name="7基金支出表" sheetId="22" r:id="rId7"/>
    <sheet name="9三公经费" sheetId="23" r:id="rId8"/>
    <sheet name="8部门对应政府经济分类" sheetId="24" r:id="rId9"/>
    <sheet name="10政府采购" sheetId="25" r:id="rId10"/>
    <sheet name="Sheet1" sheetId="26" r:id="rId11"/>
  </sheets>
  <definedNames>
    <definedName name="_xlnm._FilterDatabase" localSheetId="1" hidden="1">'2收入预算总表'!$A$1:$R$24</definedName>
    <definedName name="_xlnm._FilterDatabase" localSheetId="2" hidden="1">'3支出预算总表'!$A$1:$K$24</definedName>
    <definedName name="_xlnm._FilterDatabase" localSheetId="4" hidden="1">'5一般公共预算支出表'!$A$1:$K$24</definedName>
  </definedNames>
  <calcPr calcId="125725"/>
</workbook>
</file>

<file path=xl/calcChain.xml><?xml version="1.0" encoding="utf-8"?>
<calcChain xmlns="http://schemas.openxmlformats.org/spreadsheetml/2006/main">
  <c r="L36" i="11"/>
  <c r="K36"/>
  <c r="J36"/>
  <c r="I36"/>
  <c r="H36"/>
  <c r="G36"/>
  <c r="I15"/>
  <c r="I9"/>
  <c r="I8"/>
  <c r="IQ152" i="20"/>
  <c r="R152"/>
  <c r="Q152"/>
  <c r="P152"/>
  <c r="O152"/>
  <c r="N152"/>
  <c r="M152"/>
  <c r="L152"/>
  <c r="K152"/>
  <c r="J152"/>
  <c r="I152"/>
  <c r="H152"/>
  <c r="G152"/>
  <c r="F152"/>
  <c r="E152"/>
  <c r="I20" i="16"/>
  <c r="I19"/>
  <c r="I18"/>
  <c r="I17"/>
  <c r="I16"/>
  <c r="J15"/>
  <c r="I15"/>
  <c r="I14"/>
</calcChain>
</file>

<file path=xl/sharedStrings.xml><?xml version="1.0" encoding="utf-8"?>
<sst xmlns="http://schemas.openxmlformats.org/spreadsheetml/2006/main" count="754" uniqueCount="295">
  <si>
    <t>预算01表</t>
  </si>
  <si>
    <t xml:space="preserve"> 2018年部门收支总体情况表</t>
  </si>
  <si>
    <t>单位名称：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</si>
  <si>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</si>
  <si>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</si>
  <si>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</si>
  <si>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</si>
  <si>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</si>
  <si>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</si>
  <si>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</si>
  <si>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</si>
  <si>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</si>
  <si>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</si>
  <si>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</si>
  <si>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</si>
  <si>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</si>
  <si>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</si>
  <si>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</si>
  <si>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</si>
  <si>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</si>
  <si>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</si>
  <si>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</si>
  <si>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</si>
  <si>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</si>
  <si>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</si>
  <si>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</si>
  <si>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</si>
  <si>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</si>
  <si>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二、项目支出（专项）</t>
  </si>
  <si>
    <t>其他一般公共预算收入</t>
  </si>
  <si>
    <t xml:space="preserve">   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</si>
  <si>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</si>
  <si>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</si>
  <si>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</si>
  <si>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</si>
  <si>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</si>
  <si>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</si>
  <si>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</si>
  <si>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单位代码</t>
  </si>
  <si>
    <t>单位名称</t>
  </si>
  <si>
    <t>支出功能分类编码</t>
  </si>
  <si>
    <t>支出功能分类名称</t>
  </si>
  <si>
    <t>总计</t>
  </si>
  <si>
    <t>事业收入（不含教育收费）</t>
  </si>
  <si>
    <t xml:space="preserve">经营收入   </t>
  </si>
  <si>
    <t>纳入预算管理的行政事业性收费</t>
  </si>
  <si>
    <t>国有资产资源有偿使用收入</t>
  </si>
  <si>
    <t>**</t>
  </si>
  <si>
    <t>103001</t>
  </si>
  <si>
    <t xml:space="preserve">  103001</t>
  </si>
  <si>
    <t>平顶山市新华区人民政府办公室</t>
  </si>
  <si>
    <t>行政运行（政府办公厅（室）及相关机构事务）</t>
  </si>
  <si>
    <t>一般行政管理事务（政府办公厅（室）及相关机构事务）</t>
  </si>
  <si>
    <t>其他政府办公厅（室）及相关机构事务支出</t>
  </si>
  <si>
    <t>归口管理的行政单位离退休</t>
  </si>
  <si>
    <t>机关事业单位基本养老保险缴费支出</t>
  </si>
  <si>
    <t>财政对工伤保险基金的补助</t>
  </si>
  <si>
    <t>财政对生育保险基金的补助</t>
  </si>
  <si>
    <t>行政单位医疗</t>
  </si>
  <si>
    <t>住房公积金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</si>
  <si>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</si>
  <si>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</si>
  <si>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</si>
  <si>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</si>
  <si>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</si>
  <si>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</si>
  <si>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</si>
  <si>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专项资金</t>
  </si>
  <si>
    <t>预算04表</t>
  </si>
  <si>
    <t>2018年财政拨款收支总体情况表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</si>
  <si>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</si>
  <si>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</si>
  <si>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</si>
  <si>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</si>
  <si>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</si>
  <si>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</si>
  <si>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</si>
  <si>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</si>
  <si>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</si>
  <si>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</si>
  <si>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</si>
  <si>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</si>
  <si>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</si>
  <si>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</si>
  <si>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</si>
  <si>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</si>
  <si>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</si>
  <si>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</si>
  <si>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</si>
  <si>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</si>
  <si>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</si>
  <si>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</si>
  <si>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</si>
  <si>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</si>
  <si>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</si>
  <si>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</si>
  <si>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</si>
  <si>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</si>
  <si>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</si>
  <si>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</si>
  <si>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预算05表</t>
  </si>
  <si>
    <t>2018年一般公共预算支出情况表</t>
  </si>
  <si>
    <t>科目编码</t>
  </si>
  <si>
    <t>单位（科目名称）</t>
  </si>
  <si>
    <t xml:space="preserve">  行政单位医疗</t>
  </si>
  <si>
    <t xml:space="preserve">  一般行政管理事务（政府办公厅（室）及相关机构事务）</t>
  </si>
  <si>
    <t xml:space="preserve">  住房公积金</t>
  </si>
  <si>
    <t xml:space="preserve">  行政运行（政府办公厅（室）及相关机构事务）</t>
  </si>
  <si>
    <t xml:space="preserve">  财政对生育保险基金的补助</t>
  </si>
  <si>
    <t xml:space="preserve">  机关事业单位基本养老保险缴费支出</t>
  </si>
  <si>
    <t xml:space="preserve">  其他政府办公厅（室）及相关机构事务支出</t>
  </si>
  <si>
    <t xml:space="preserve">  财政对工伤保险基金的补助</t>
  </si>
  <si>
    <t xml:space="preserve">  归口管理的行政单位离退休</t>
  </si>
  <si>
    <t>预算06表</t>
  </si>
  <si>
    <t>2018年一般公共预算基本支出情况表</t>
  </si>
  <si>
    <t>科目名称</t>
  </si>
  <si>
    <t>中央专项转移支付</t>
  </si>
  <si>
    <t>类</t>
  </si>
  <si>
    <t>款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</si>
  <si>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</si>
  <si>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</si>
  <si>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</si>
  <si>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</si>
  <si>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</si>
  <si>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</si>
  <si>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其他社会保障缴费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</si>
  <si>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</si>
  <si>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</si>
  <si>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</si>
  <si>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</si>
  <si>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</si>
  <si>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</si>
  <si>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</si>
  <si>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</si>
  <si>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</si>
  <si>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</si>
  <si>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</si>
  <si>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</si>
  <si>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</si>
  <si>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</si>
  <si>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退休费</t>
  </si>
  <si>
    <t xml:space="preserve">  生活补助</t>
  </si>
  <si>
    <t xml:space="preserve">  其他对个人和家庭的补助</t>
  </si>
  <si>
    <t>预算07表</t>
  </si>
  <si>
    <t>2018年政府性基金预算支出情况表</t>
  </si>
  <si>
    <t xml:space="preserve">           预算09表</t>
  </si>
  <si>
    <t>2018年部门三公经费情况表</t>
  </si>
  <si>
    <t xml:space="preserve">        单位：万元</t>
  </si>
  <si>
    <t>单位编码</t>
  </si>
  <si>
    <t>项目类别</t>
  </si>
  <si>
    <t>金额</t>
  </si>
  <si>
    <t>备注</t>
  </si>
  <si>
    <t>公务招待费</t>
  </si>
  <si>
    <t>公车运行以及维护费</t>
  </si>
  <si>
    <t xml:space="preserve">                预算08表</t>
  </si>
  <si>
    <t>2018年部门经济分类与政府经济分类对照表</t>
  </si>
  <si>
    <t>类编码</t>
  </si>
  <si>
    <t>类名称</t>
  </si>
  <si>
    <t>部门经济编码</t>
  </si>
  <si>
    <t>部门经济分类名称</t>
  </si>
  <si>
    <t>政府经济分类编码</t>
  </si>
  <si>
    <t>政府经济分类名称</t>
  </si>
  <si>
    <t>基金</t>
  </si>
  <si>
    <t>301</t>
  </si>
  <si>
    <t>30101</t>
  </si>
  <si>
    <t>基本工资</t>
  </si>
  <si>
    <t>501</t>
  </si>
  <si>
    <t>机关工资福利支出</t>
  </si>
  <si>
    <t>50101</t>
  </si>
  <si>
    <t>工资奖金津补贴</t>
  </si>
  <si>
    <t>30102</t>
  </si>
  <si>
    <t>津贴补贴</t>
  </si>
  <si>
    <t>30103</t>
  </si>
  <si>
    <t>奖金</t>
  </si>
  <si>
    <t>30108</t>
  </si>
  <si>
    <t>机关事业单位基本养老保险缴费</t>
  </si>
  <si>
    <t>50102</t>
  </si>
  <si>
    <t>社会保障缴费</t>
  </si>
  <si>
    <t>30110</t>
  </si>
  <si>
    <t>职工基本医疗保险缴费</t>
  </si>
  <si>
    <t>30112</t>
  </si>
  <si>
    <t>其他社会保障缴费</t>
  </si>
  <si>
    <t>30113</t>
  </si>
  <si>
    <t>50103</t>
  </si>
  <si>
    <t>302</t>
  </si>
  <si>
    <t>30201</t>
  </si>
  <si>
    <t>办公费</t>
  </si>
  <si>
    <t>502</t>
  </si>
  <si>
    <t>机关商品和服务支出</t>
  </si>
  <si>
    <t>50201</t>
  </si>
  <si>
    <t>办公经费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</si>
  <si>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</si>
  <si>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</si>
  <si>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</si>
  <si>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</si>
  <si>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</si>
  <si>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</si>
  <si>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</si>
  <si>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</si>
  <si>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50209</t>
  </si>
  <si>
    <t>30214</t>
  </si>
  <si>
    <t>租赁费</t>
  </si>
  <si>
    <t>30215</t>
  </si>
  <si>
    <t>会议费</t>
  </si>
  <si>
    <t>50202</t>
  </si>
  <si>
    <t>30216</t>
  </si>
  <si>
    <t>培训费</t>
  </si>
  <si>
    <t>50203</t>
  </si>
  <si>
    <t>30217</t>
  </si>
  <si>
    <t>公务接待费</t>
  </si>
  <si>
    <t>50206</t>
  </si>
  <si>
    <t>30228</t>
  </si>
  <si>
    <t>工会经费</t>
  </si>
  <si>
    <t>30231</t>
  </si>
  <si>
    <t>公务用车运行维护费</t>
  </si>
  <si>
    <t>50208</t>
  </si>
  <si>
    <t>30239</t>
  </si>
  <si>
    <t>其他交通费用</t>
  </si>
  <si>
    <t>30299</t>
  </si>
  <si>
    <t>其他商品和服务支出</t>
  </si>
  <si>
    <t>50299</t>
  </si>
  <si>
    <t>303</t>
  </si>
  <si>
    <t>30302</t>
  </si>
  <si>
    <t>退休费</t>
  </si>
  <si>
    <t>509</t>
  </si>
  <si>
    <t>50905</t>
  </si>
  <si>
    <t>离退休费</t>
  </si>
  <si>
    <t>30305</t>
  </si>
  <si>
    <t>生活补助</t>
  </si>
  <si>
    <t>50901</t>
  </si>
  <si>
    <t>社会福利和救助</t>
  </si>
  <si>
    <t>30399</t>
  </si>
  <si>
    <t>其他对个人和家庭的补助</t>
  </si>
  <si>
    <t>50999</t>
  </si>
  <si>
    <t>309</t>
  </si>
  <si>
    <t>资本性支出（基本建设）</t>
  </si>
  <si>
    <t>30902</t>
  </si>
  <si>
    <t>办公设备购置</t>
  </si>
  <si>
    <t>506</t>
  </si>
  <si>
    <t>对事业单位资本性补助</t>
  </si>
  <si>
    <t>50602</t>
  </si>
  <si>
    <t>资本性支出（二）</t>
  </si>
  <si>
    <t>310</t>
  </si>
  <si>
    <t>资本性支出</t>
  </si>
  <si>
    <t>31002</t>
  </si>
  <si>
    <t>503</t>
  </si>
  <si>
    <t>机关资本性支出（一）</t>
  </si>
  <si>
    <t>50306</t>
  </si>
  <si>
    <t>设备购置</t>
  </si>
  <si>
    <t>31003</t>
  </si>
  <si>
    <t>专用设备购置</t>
  </si>
  <si>
    <t>31007</t>
  </si>
  <si>
    <t>信息网络及软件购置更新</t>
  </si>
  <si>
    <t>预算10表</t>
  </si>
  <si>
    <t>2018年部门预算政府采购表</t>
  </si>
  <si>
    <t>单位：元</t>
  </si>
  <si>
    <t>年度</t>
  </si>
  <si>
    <t>采购项目名称</t>
  </si>
  <si>
    <t>采购预算</t>
  </si>
  <si>
    <t>采购资金来源</t>
  </si>
  <si>
    <t>采购方式</t>
  </si>
  <si>
    <t>组织形式</t>
  </si>
  <si>
    <t>数量</t>
  </si>
  <si>
    <t>预算单价（元）</t>
  </si>
  <si>
    <t>2017年结转支出预计数</t>
  </si>
  <si>
    <t>纳入预算管理非税收入</t>
  </si>
  <si>
    <t>事业收入</t>
  </si>
  <si>
    <t>经营收入</t>
  </si>
  <si>
    <t>用事业单位基金弥补收支差</t>
  </si>
  <si>
    <t>部门结转资金</t>
  </si>
  <si>
    <t>小计（财拨）</t>
  </si>
  <si>
    <t>2017年预算安排数</t>
  </si>
  <si>
    <t>2018年增加（减少）数</t>
  </si>
  <si>
    <t>2018年建议安排数</t>
  </si>
  <si>
    <t>上级提前告知补助</t>
  </si>
  <si>
    <t>小计（非税）</t>
  </si>
  <si>
    <t>行政事业性收费收入</t>
  </si>
  <si>
    <t>罚没收入</t>
  </si>
  <si>
    <t>国有资本经营预算收入</t>
  </si>
  <si>
    <t>国有资源（资产）有偿使用收入</t>
  </si>
  <si>
    <t>捐赠收入</t>
  </si>
  <si>
    <t>政府住房基金收入</t>
  </si>
  <si>
    <t>2018</t>
  </si>
  <si>
    <t>台式计算机</t>
  </si>
  <si>
    <t>0</t>
  </si>
  <si>
    <t>复印机</t>
  </si>
  <si>
    <t>多功能一体机</t>
  </si>
  <si>
    <t>传真机</t>
  </si>
  <si>
    <t>印刷服务</t>
  </si>
  <si>
    <t>空气机</t>
  </si>
  <si>
    <t>装修、拆除、修缮工程</t>
  </si>
  <si>
    <t>便携式计算机（含平板电脑）</t>
  </si>
  <si>
    <t>其他</t>
  </si>
  <si>
    <t>家具用具</t>
  </si>
  <si>
    <t>打印设备</t>
  </si>
</sst>
</file>

<file path=xl/styles.xml><?xml version="1.0" encoding="utf-8"?>
<styleSheet xmlns="http://schemas.openxmlformats.org/spreadsheetml/2006/main">
  <numFmts count="14">
    <numFmt numFmtId="176" formatCode="#,##0_ "/>
    <numFmt numFmtId="177" formatCode="0.00;[Red]0.00"/>
    <numFmt numFmtId="178" formatCode="0_);[Red]\(0\)"/>
    <numFmt numFmtId="179" formatCode="0000"/>
    <numFmt numFmtId="180" formatCode="0_ "/>
    <numFmt numFmtId="181" formatCode="#,##0.00_ "/>
    <numFmt numFmtId="182" formatCode="00"/>
    <numFmt numFmtId="183" formatCode="#,##0.0_);[Red]\(#,##0.0\)"/>
    <numFmt numFmtId="184" formatCode="#,##0.0_ "/>
    <numFmt numFmtId="185" formatCode="0.00_ "/>
    <numFmt numFmtId="186" formatCode="* #,##0.00;* \-#,##0.00;* &quot;&quot;??;@"/>
    <numFmt numFmtId="187" formatCode="#,##0.00_);[Red]\(#,##0.00\)"/>
    <numFmt numFmtId="188" formatCode="#,##0.0000"/>
    <numFmt numFmtId="189" formatCode="0.00_);[Red]\(0.00\)"/>
  </numFmts>
  <fonts count="14">
    <font>
      <sz val="12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family val="2"/>
    </font>
    <font>
      <sz val="12"/>
      <name val="宋体"/>
      <charset val="13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0" borderId="0"/>
    <xf numFmtId="0" fontId="2" fillId="0" borderId="0"/>
    <xf numFmtId="0" fontId="13" fillId="0" borderId="0"/>
    <xf numFmtId="0" fontId="12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1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0" fillId="0" borderId="0" xfId="0" applyFill="1">
      <alignment vertical="center"/>
    </xf>
    <xf numFmtId="49" fontId="2" fillId="2" borderId="0" xfId="35" applyNumberFormat="1" applyFont="1" applyFill="1" applyAlignment="1">
      <alignment horizontal="center" vertical="center"/>
    </xf>
    <xf numFmtId="49" fontId="2" fillId="2" borderId="1" xfId="35" applyNumberFormat="1" applyFont="1" applyFill="1" applyBorder="1" applyAlignment="1">
      <alignment horizontal="center" vertical="center"/>
    </xf>
    <xf numFmtId="49" fontId="2" fillId="0" borderId="1" xfId="35" applyNumberFormat="1" applyFill="1" applyBorder="1"/>
    <xf numFmtId="176" fontId="2" fillId="0" borderId="1" xfId="35" applyNumberFormat="1" applyFill="1" applyBorder="1"/>
    <xf numFmtId="3" fontId="2" fillId="0" borderId="1" xfId="35" applyNumberFormat="1" applyFill="1" applyBorder="1"/>
    <xf numFmtId="178" fontId="2" fillId="0" borderId="1" xfId="35" applyNumberFormat="1" applyFill="1" applyBorder="1"/>
    <xf numFmtId="4" fontId="2" fillId="0" borderId="1" xfId="35" applyNumberFormat="1" applyFill="1" applyBorder="1"/>
    <xf numFmtId="0" fontId="2" fillId="2" borderId="1" xfId="35" applyFill="1" applyBorder="1"/>
    <xf numFmtId="180" fontId="2" fillId="0" borderId="1" xfId="35" applyNumberFormat="1" applyFill="1" applyBorder="1"/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181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182" fontId="3" fillId="0" borderId="0" xfId="49" applyNumberFormat="1" applyFont="1" applyFill="1" applyAlignment="1" applyProtection="1">
      <alignment horizontal="center" vertical="center"/>
    </xf>
    <xf numFmtId="0" fontId="3" fillId="0" borderId="0" xfId="49" applyNumberFormat="1" applyFont="1" applyFill="1" applyAlignment="1" applyProtection="1">
      <alignment horizontal="right" vertical="center"/>
    </xf>
    <xf numFmtId="0" fontId="3" fillId="0" borderId="0" xfId="49" applyNumberFormat="1" applyFont="1" applyFill="1" applyAlignment="1" applyProtection="1">
      <alignment horizontal="left" vertical="center" shrinkToFit="1"/>
    </xf>
    <xf numFmtId="183" fontId="3" fillId="0" borderId="0" xfId="49" applyNumberFormat="1" applyFont="1" applyFill="1" applyAlignment="1" applyProtection="1">
      <alignment vertical="center"/>
    </xf>
    <xf numFmtId="184" fontId="3" fillId="0" borderId="0" xfId="49" applyNumberFormat="1" applyFont="1" applyFill="1" applyAlignment="1" applyProtection="1">
      <alignment vertical="center"/>
    </xf>
    <xf numFmtId="183" fontId="3" fillId="0" borderId="5" xfId="49" applyNumberFormat="1" applyFont="1" applyFill="1" applyBorder="1" applyAlignment="1" applyProtection="1">
      <alignment vertical="center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7" xfId="49" applyNumberFormat="1" applyFont="1" applyFill="1" applyBorder="1" applyAlignment="1" applyProtection="1">
      <alignment horizontal="centerContinuous" vertical="center"/>
    </xf>
    <xf numFmtId="0" fontId="3" fillId="0" borderId="9" xfId="49" applyNumberFormat="1" applyFont="1" applyFill="1" applyBorder="1" applyAlignment="1" applyProtection="1">
      <alignment horizontal="center" vertical="center" wrapText="1"/>
    </xf>
    <xf numFmtId="182" fontId="3" fillId="0" borderId="1" xfId="49" applyNumberFormat="1" applyFont="1" applyFill="1" applyBorder="1" applyAlignment="1" applyProtection="1">
      <alignment horizontal="center" vertical="center" shrinkToFit="1"/>
    </xf>
    <xf numFmtId="0" fontId="3" fillId="0" borderId="1" xfId="49" applyNumberFormat="1" applyFont="1" applyFill="1" applyBorder="1" applyAlignment="1" applyProtection="1">
      <alignment horizontal="center" vertical="center" shrinkToFit="1"/>
    </xf>
    <xf numFmtId="49" fontId="3" fillId="0" borderId="1" xfId="49" applyNumberFormat="1" applyFont="1" applyFill="1" applyBorder="1" applyAlignment="1">
      <alignment horizontal="center" vertical="center" shrinkToFit="1"/>
    </xf>
    <xf numFmtId="0" fontId="3" fillId="0" borderId="1" xfId="49" applyNumberFormat="1" applyFont="1" applyFill="1" applyBorder="1" applyAlignment="1">
      <alignment horizontal="center" vertical="center" shrinkToFit="1"/>
    </xf>
    <xf numFmtId="181" fontId="3" fillId="0" borderId="1" xfId="49" applyNumberFormat="1" applyFont="1" applyFill="1" applyBorder="1" applyAlignment="1" applyProtection="1">
      <alignment horizontal="center" vertical="center" shrinkToFit="1"/>
    </xf>
    <xf numFmtId="4" fontId="3" fillId="0" borderId="1" xfId="49" applyNumberFormat="1" applyFont="1" applyFill="1" applyBorder="1" applyAlignment="1" applyProtection="1">
      <alignment horizontal="center" vertical="center" shrinkToFit="1"/>
    </xf>
    <xf numFmtId="4" fontId="3" fillId="0" borderId="1" xfId="49" applyNumberFormat="1" applyFont="1" applyFill="1" applyBorder="1" applyAlignment="1">
      <alignment horizontal="center" vertical="center" shrinkToFit="1"/>
    </xf>
    <xf numFmtId="0" fontId="3" fillId="0" borderId="1" xfId="49" applyFont="1" applyBorder="1" applyAlignment="1">
      <alignment horizontal="center" vertical="center" shrinkToFit="1"/>
    </xf>
    <xf numFmtId="185" fontId="3" fillId="0" borderId="1" xfId="49" applyNumberFormat="1" applyFont="1" applyFill="1" applyBorder="1" applyAlignment="1" applyProtection="1">
      <alignment horizontal="center" vertical="center" shrinkToFit="1"/>
    </xf>
    <xf numFmtId="185" fontId="3" fillId="0" borderId="1" xfId="49" applyNumberFormat="1" applyFont="1" applyBorder="1" applyAlignment="1">
      <alignment horizontal="center" vertical="center" shrinkToFit="1"/>
    </xf>
    <xf numFmtId="0" fontId="5" fillId="0" borderId="1" xfId="49" applyFont="1" applyBorder="1" applyAlignment="1">
      <alignment horizontal="center" vertical="center" shrinkToFit="1"/>
    </xf>
    <xf numFmtId="183" fontId="3" fillId="0" borderId="0" xfId="49" applyNumberFormat="1" applyFont="1" applyFill="1" applyAlignment="1" applyProtection="1">
      <alignment horizontal="right" vertical="center"/>
    </xf>
    <xf numFmtId="183" fontId="3" fillId="0" borderId="0" xfId="49" applyNumberFormat="1" applyFont="1" applyFill="1" applyAlignment="1" applyProtection="1">
      <alignment horizontal="right"/>
    </xf>
    <xf numFmtId="0" fontId="3" fillId="0" borderId="9" xfId="49" applyNumberFormat="1" applyFont="1" applyFill="1" applyBorder="1" applyAlignment="1" applyProtection="1">
      <alignment horizontal="centerContinuous" vertical="center"/>
    </xf>
    <xf numFmtId="0" fontId="3" fillId="0" borderId="10" xfId="49" applyNumberFormat="1" applyFont="1" applyFill="1" applyBorder="1" applyAlignment="1" applyProtection="1">
      <alignment horizontal="centerContinuous" vertical="center"/>
    </xf>
    <xf numFmtId="0" fontId="3" fillId="0" borderId="0" xfId="0" applyFont="1" applyAlignment="1">
      <alignment horizontal="center" vertical="center" shrinkToFit="1"/>
    </xf>
    <xf numFmtId="0" fontId="3" fillId="0" borderId="0" xfId="49" applyFont="1" applyFill="1" applyAlignment="1">
      <alignment horizontal="center" vertical="center" shrinkToFit="1"/>
    </xf>
    <xf numFmtId="0" fontId="3" fillId="0" borderId="0" xfId="49" applyFont="1" applyAlignment="1">
      <alignment horizontal="center" vertical="center" shrinkToFit="1"/>
    </xf>
    <xf numFmtId="0" fontId="0" fillId="0" borderId="0" xfId="45" applyFont="1"/>
    <xf numFmtId="0" fontId="0" fillId="0" borderId="0" xfId="45" applyFont="1" applyFill="1"/>
    <xf numFmtId="0" fontId="2" fillId="0" borderId="0" xfId="45"/>
    <xf numFmtId="0" fontId="3" fillId="0" borderId="0" xfId="45" applyFont="1"/>
    <xf numFmtId="0" fontId="0" fillId="0" borderId="2" xfId="45" applyFont="1" applyBorder="1" applyAlignment="1">
      <alignment horizontal="center" vertical="center"/>
    </xf>
    <xf numFmtId="0" fontId="0" fillId="0" borderId="2" xfId="45" applyFont="1" applyFill="1" applyBorder="1" applyAlignment="1">
      <alignment horizontal="center" vertical="center"/>
    </xf>
    <xf numFmtId="0" fontId="0" fillId="0" borderId="3" xfId="45" applyFont="1" applyBorder="1" applyAlignment="1">
      <alignment horizontal="center" vertical="center"/>
    </xf>
    <xf numFmtId="0" fontId="0" fillId="0" borderId="1" xfId="45" applyFont="1" applyBorder="1" applyAlignment="1">
      <alignment horizontal="center" vertical="center"/>
    </xf>
    <xf numFmtId="0" fontId="0" fillId="0" borderId="10" xfId="45" applyNumberFormat="1" applyFont="1" applyFill="1" applyBorder="1" applyAlignment="1" applyProtection="1">
      <alignment horizontal="left" vertical="center" wrapText="1"/>
    </xf>
    <xf numFmtId="0" fontId="0" fillId="0" borderId="1" xfId="45" applyNumberFormat="1" applyFont="1" applyFill="1" applyBorder="1" applyAlignment="1" applyProtection="1">
      <alignment horizontal="left" vertical="center" wrapText="1"/>
    </xf>
    <xf numFmtId="181" fontId="0" fillId="0" borderId="1" xfId="45" applyNumberFormat="1" applyFont="1" applyFill="1" applyBorder="1" applyAlignment="1" applyProtection="1">
      <alignment horizontal="right" vertical="center" wrapText="1"/>
    </xf>
    <xf numFmtId="4" fontId="0" fillId="0" borderId="1" xfId="45" applyNumberFormat="1" applyFont="1" applyFill="1" applyBorder="1" applyAlignment="1" applyProtection="1">
      <alignment horizontal="right" vertical="center" wrapText="1"/>
    </xf>
    <xf numFmtId="49" fontId="0" fillId="0" borderId="10" xfId="45" applyNumberFormat="1" applyFont="1" applyFill="1" applyBorder="1" applyAlignment="1" applyProtection="1">
      <alignment horizontal="left" vertical="center" wrapText="1"/>
    </xf>
    <xf numFmtId="49" fontId="0" fillId="0" borderId="1" xfId="45" applyNumberFormat="1" applyFont="1" applyFill="1" applyBorder="1" applyAlignment="1" applyProtection="1">
      <alignment horizontal="left" vertical="center" wrapText="1"/>
    </xf>
    <xf numFmtId="187" fontId="0" fillId="0" borderId="1" xfId="45" applyNumberFormat="1" applyFont="1" applyFill="1" applyBorder="1" applyAlignment="1" applyProtection="1">
      <alignment horizontal="right" vertical="center" wrapText="1"/>
    </xf>
    <xf numFmtId="187" fontId="0" fillId="0" borderId="1" xfId="45" applyNumberFormat="1" applyFont="1" applyFill="1" applyBorder="1" applyAlignment="1">
      <alignment horizontal="right" vertical="center" wrapText="1"/>
    </xf>
    <xf numFmtId="183" fontId="3" fillId="0" borderId="0" xfId="47" applyNumberFormat="1" applyFont="1" applyFill="1" applyAlignment="1" applyProtection="1">
      <alignment horizontal="right" vertical="center"/>
    </xf>
    <xf numFmtId="0" fontId="3" fillId="0" borderId="0" xfId="45" applyFont="1" applyAlignment="1">
      <alignment horizontal="right" vertical="center"/>
    </xf>
    <xf numFmtId="0" fontId="2" fillId="0" borderId="0" xfId="49"/>
    <xf numFmtId="0" fontId="2" fillId="0" borderId="0" xfId="47" applyAlignment="1">
      <alignment shrinkToFit="1"/>
    </xf>
    <xf numFmtId="0" fontId="2" fillId="0" borderId="0" xfId="47"/>
    <xf numFmtId="182" fontId="3" fillId="0" borderId="0" xfId="47" applyNumberFormat="1" applyFont="1" applyFill="1" applyAlignment="1" applyProtection="1">
      <alignment horizontal="center" vertical="center" shrinkToFit="1"/>
    </xf>
    <xf numFmtId="179" fontId="3" fillId="0" borderId="0" xfId="47" applyNumberFormat="1" applyFont="1" applyFill="1" applyAlignment="1" applyProtection="1">
      <alignment horizontal="center" vertical="center" shrinkToFit="1"/>
    </xf>
    <xf numFmtId="0" fontId="3" fillId="0" borderId="0" xfId="47" applyNumberFormat="1" applyFont="1" applyFill="1" applyAlignment="1" applyProtection="1">
      <alignment horizontal="right" vertical="center" shrinkToFit="1"/>
    </xf>
    <xf numFmtId="0" fontId="3" fillId="0" borderId="0" xfId="47" applyNumberFormat="1" applyFont="1" applyFill="1" applyAlignment="1" applyProtection="1">
      <alignment horizontal="left" vertical="center" wrapText="1"/>
    </xf>
    <xf numFmtId="183" fontId="3" fillId="0" borderId="0" xfId="47" applyNumberFormat="1" applyFont="1" applyFill="1" applyAlignment="1" applyProtection="1">
      <alignment vertical="center"/>
    </xf>
    <xf numFmtId="183" fontId="3" fillId="0" borderId="5" xfId="47" applyNumberFormat="1" applyFont="1" applyFill="1" applyBorder="1" applyAlignment="1" applyProtection="1">
      <alignment vertical="center"/>
    </xf>
    <xf numFmtId="0" fontId="3" fillId="0" borderId="2" xfId="49" applyNumberFormat="1" applyFont="1" applyFill="1" applyBorder="1" applyAlignment="1" applyProtection="1">
      <alignment horizontal="center" vertical="center" shrinkToFit="1"/>
    </xf>
    <xf numFmtId="182" fontId="3" fillId="0" borderId="2" xfId="49" applyNumberFormat="1" applyFont="1" applyFill="1" applyBorder="1" applyAlignment="1" applyProtection="1">
      <alignment horizontal="center" vertical="center" shrinkToFit="1"/>
    </xf>
    <xf numFmtId="0" fontId="3" fillId="0" borderId="3" xfId="49" applyNumberFormat="1" applyFont="1" applyFill="1" applyBorder="1" applyAlignment="1" applyProtection="1">
      <alignment horizontal="center" vertical="center" shrinkToFit="1"/>
    </xf>
    <xf numFmtId="181" fontId="3" fillId="0" borderId="1" xfId="49" applyNumberFormat="1" applyFont="1" applyFill="1" applyBorder="1" applyAlignment="1">
      <alignment horizontal="center" vertical="center" shrinkToFit="1"/>
    </xf>
    <xf numFmtId="184" fontId="3" fillId="0" borderId="0" xfId="47" applyNumberFormat="1" applyFont="1" applyFill="1" applyAlignment="1" applyProtection="1">
      <alignment vertical="center"/>
    </xf>
    <xf numFmtId="183" fontId="3" fillId="0" borderId="0" xfId="47" applyNumberFormat="1" applyFont="1" applyFill="1" applyAlignment="1" applyProtection="1">
      <alignment horizontal="right"/>
    </xf>
    <xf numFmtId="0" fontId="2" fillId="0" borderId="0" xfId="46" applyFill="1"/>
    <xf numFmtId="0" fontId="2" fillId="0" borderId="0" xfId="46" applyAlignment="1">
      <alignment wrapText="1"/>
    </xf>
    <xf numFmtId="0" fontId="2" fillId="0" borderId="0" xfId="46"/>
    <xf numFmtId="186" fontId="6" fillId="0" borderId="0" xfId="46" applyNumberFormat="1" applyFont="1" applyFill="1" applyAlignment="1" applyProtection="1">
      <alignment vertical="center" wrapText="1"/>
    </xf>
    <xf numFmtId="186" fontId="6" fillId="0" borderId="0" xfId="46" applyNumberFormat="1" applyFont="1" applyFill="1" applyAlignment="1" applyProtection="1">
      <alignment horizontal="right" vertical="center"/>
    </xf>
    <xf numFmtId="183" fontId="6" fillId="0" borderId="0" xfId="46" applyNumberFormat="1" applyFont="1" applyFill="1" applyAlignment="1" applyProtection="1">
      <alignment horizontal="right" vertical="center"/>
    </xf>
    <xf numFmtId="183" fontId="6" fillId="0" borderId="0" xfId="46" applyNumberFormat="1" applyFont="1" applyFill="1" applyAlignment="1" applyProtection="1">
      <alignment vertical="center"/>
    </xf>
    <xf numFmtId="186" fontId="4" fillId="0" borderId="5" xfId="46" applyNumberFormat="1" applyFont="1" applyFill="1" applyBorder="1" applyAlignment="1" applyProtection="1">
      <alignment vertical="center" wrapText="1"/>
    </xf>
    <xf numFmtId="186" fontId="0" fillId="0" borderId="1" xfId="46" applyNumberFormat="1" applyFont="1" applyFill="1" applyBorder="1" applyAlignment="1" applyProtection="1">
      <alignment horizontal="centerContinuous" vertical="center"/>
    </xf>
    <xf numFmtId="186" fontId="0" fillId="0" borderId="2" xfId="46" applyNumberFormat="1" applyFont="1" applyFill="1" applyBorder="1" applyAlignment="1" applyProtection="1">
      <alignment horizontal="centerContinuous" vertical="center"/>
    </xf>
    <xf numFmtId="183" fontId="0" fillId="0" borderId="1" xfId="46" applyNumberFormat="1" applyFont="1" applyFill="1" applyBorder="1" applyAlignment="1" applyProtection="1">
      <alignment horizontal="centerContinuous" vertical="center"/>
    </xf>
    <xf numFmtId="183" fontId="0" fillId="0" borderId="1" xfId="46" applyNumberFormat="1" applyFont="1" applyFill="1" applyBorder="1" applyAlignment="1" applyProtection="1">
      <alignment horizontal="center" vertical="center" wrapText="1"/>
    </xf>
    <xf numFmtId="49" fontId="0" fillId="2" borderId="1" xfId="46" applyNumberFormat="1" applyFont="1" applyFill="1" applyBorder="1" applyAlignment="1">
      <alignment horizontal="center" vertical="center"/>
    </xf>
    <xf numFmtId="49" fontId="0" fillId="0" borderId="1" xfId="46" applyNumberFormat="1" applyFont="1" applyFill="1" applyBorder="1" applyAlignment="1">
      <alignment horizontal="center" vertical="center" wrapText="1"/>
    </xf>
    <xf numFmtId="0" fontId="0" fillId="0" borderId="1" xfId="46" applyFont="1" applyFill="1" applyBorder="1" applyAlignment="1">
      <alignment horizontal="left" vertical="center" wrapText="1"/>
    </xf>
    <xf numFmtId="4" fontId="0" fillId="0" borderId="1" xfId="46" applyNumberFormat="1" applyFont="1" applyFill="1" applyBorder="1" applyAlignment="1" applyProtection="1">
      <alignment horizontal="right" vertical="center" wrapText="1"/>
    </xf>
    <xf numFmtId="0" fontId="0" fillId="0" borderId="9" xfId="34" applyFont="1" applyFill="1" applyBorder="1">
      <alignment vertical="center"/>
    </xf>
    <xf numFmtId="181" fontId="0" fillId="0" borderId="1" xfId="46" applyNumberFormat="1" applyFont="1" applyFill="1" applyBorder="1" applyAlignment="1">
      <alignment horizontal="right" vertical="center" wrapText="1"/>
    </xf>
    <xf numFmtId="187" fontId="0" fillId="0" borderId="1" xfId="46" applyNumberFormat="1" applyFont="1" applyFill="1" applyBorder="1" applyAlignment="1">
      <alignment horizontal="right" vertical="center" wrapText="1"/>
    </xf>
    <xf numFmtId="0" fontId="0" fillId="0" borderId="1" xfId="34" applyFont="1" applyFill="1" applyBorder="1">
      <alignment vertical="center"/>
    </xf>
    <xf numFmtId="187" fontId="0" fillId="0" borderId="1" xfId="46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ill="1">
      <alignment vertical="center"/>
    </xf>
    <xf numFmtId="185" fontId="2" fillId="0" borderId="1" xfId="46" applyNumberFormat="1" applyFill="1" applyBorder="1"/>
    <xf numFmtId="185" fontId="0" fillId="0" borderId="1" xfId="0" applyNumberFormat="1" applyFill="1" applyBorder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187" fontId="0" fillId="0" borderId="1" xfId="46" applyNumberFormat="1" applyFont="1" applyFill="1" applyBorder="1" applyAlignment="1">
      <alignment horizontal="right" vertical="center"/>
    </xf>
    <xf numFmtId="185" fontId="0" fillId="0" borderId="1" xfId="46" applyNumberFormat="1" applyFont="1" applyFill="1" applyBorder="1" applyAlignment="1">
      <alignment horizontal="right" vertical="center" wrapText="1"/>
    </xf>
    <xf numFmtId="0" fontId="0" fillId="0" borderId="10" xfId="46" applyFont="1" applyFill="1" applyBorder="1" applyAlignment="1">
      <alignment horizontal="left" vertical="center" wrapText="1"/>
    </xf>
    <xf numFmtId="0" fontId="0" fillId="0" borderId="9" xfId="46" applyFont="1" applyFill="1" applyBorder="1" applyAlignment="1">
      <alignment horizontal="left" vertical="center" wrapText="1"/>
    </xf>
    <xf numFmtId="185" fontId="0" fillId="0" borderId="1" xfId="46" applyNumberFormat="1" applyFont="1" applyFill="1" applyBorder="1" applyAlignment="1">
      <alignment horizontal="right" vertical="center"/>
    </xf>
    <xf numFmtId="4" fontId="0" fillId="0" borderId="1" xfId="46" applyNumberFormat="1" applyFont="1" applyFill="1" applyBorder="1" applyAlignment="1">
      <alignment horizontal="right" vertical="center"/>
    </xf>
    <xf numFmtId="188" fontId="0" fillId="0" borderId="1" xfId="34" applyNumberFormat="1" applyFont="1" applyFill="1" applyBorder="1" applyAlignment="1">
      <alignment horizontal="center" vertical="center"/>
    </xf>
    <xf numFmtId="183" fontId="3" fillId="0" borderId="0" xfId="46" applyNumberFormat="1" applyFont="1" applyFill="1" applyAlignment="1" applyProtection="1">
      <alignment vertical="center"/>
    </xf>
    <xf numFmtId="183" fontId="3" fillId="0" borderId="0" xfId="46" applyNumberFormat="1" applyFont="1" applyFill="1" applyAlignment="1" applyProtection="1">
      <alignment horizontal="right" vertical="center"/>
    </xf>
    <xf numFmtId="186" fontId="3" fillId="0" borderId="5" xfId="46" applyNumberFormat="1" applyFont="1" applyFill="1" applyBorder="1" applyAlignment="1" applyProtection="1">
      <alignment horizontal="right" vertical="center" wrapText="1"/>
    </xf>
    <xf numFmtId="49" fontId="0" fillId="2" borderId="1" xfId="46" applyNumberFormat="1" applyFont="1" applyFill="1" applyBorder="1" applyAlignment="1">
      <alignment horizontal="center" vertical="center" wrapText="1"/>
    </xf>
    <xf numFmtId="188" fontId="0" fillId="0" borderId="1" xfId="46" applyNumberFormat="1" applyFont="1" applyFill="1" applyBorder="1" applyAlignment="1" applyProtection="1">
      <alignment horizontal="right" vertical="center" wrapText="1"/>
    </xf>
    <xf numFmtId="0" fontId="2" fillId="0" borderId="0" xfId="49" applyAlignment="1">
      <alignment shrinkToFit="1"/>
    </xf>
    <xf numFmtId="0" fontId="2" fillId="0" borderId="0" xfId="48" applyAlignment="1">
      <alignment horizontal="center" vertical="center" shrinkToFit="1"/>
    </xf>
    <xf numFmtId="0" fontId="3" fillId="0" borderId="0" xfId="48" applyFont="1" applyFill="1" applyAlignment="1">
      <alignment horizontal="center" vertical="center" shrinkToFit="1"/>
    </xf>
    <xf numFmtId="0" fontId="3" fillId="0" borderId="0" xfId="48" applyFont="1" applyAlignment="1">
      <alignment horizontal="center" vertical="center" shrinkToFit="1"/>
    </xf>
    <xf numFmtId="0" fontId="2" fillId="0" borderId="0" xfId="48"/>
    <xf numFmtId="0" fontId="2" fillId="0" borderId="0" xfId="48" applyAlignment="1">
      <alignment shrinkToFit="1"/>
    </xf>
    <xf numFmtId="189" fontId="2" fillId="0" borderId="0" xfId="48" applyNumberFormat="1"/>
    <xf numFmtId="0" fontId="3" fillId="0" borderId="0" xfId="48" applyNumberFormat="1" applyFont="1" applyFill="1" applyAlignment="1" applyProtection="1">
      <alignment horizontal="right" vertical="center" wrapText="1"/>
    </xf>
    <xf numFmtId="182" fontId="2" fillId="0" borderId="0" xfId="48" applyNumberFormat="1" applyFont="1" applyFill="1" applyAlignment="1" applyProtection="1">
      <alignment horizontal="center" vertical="center" wrapText="1"/>
    </xf>
    <xf numFmtId="0" fontId="3" fillId="2" borderId="0" xfId="48" applyNumberFormat="1" applyFont="1" applyFill="1" applyAlignment="1" applyProtection="1">
      <alignment vertical="center" shrinkToFit="1"/>
    </xf>
    <xf numFmtId="0" fontId="3" fillId="2" borderId="0" xfId="48" applyNumberFormat="1" applyFont="1" applyFill="1" applyAlignment="1" applyProtection="1">
      <alignment vertical="center" wrapText="1"/>
    </xf>
    <xf numFmtId="189" fontId="3" fillId="2" borderId="0" xfId="48" applyNumberFormat="1" applyFont="1" applyFill="1" applyAlignment="1" applyProtection="1">
      <alignment vertical="center" wrapText="1"/>
    </xf>
    <xf numFmtId="183" fontId="3" fillId="2" borderId="0" xfId="48" applyNumberFormat="1" applyFont="1" applyFill="1" applyAlignment="1" applyProtection="1">
      <alignment vertical="center" wrapText="1"/>
    </xf>
    <xf numFmtId="189" fontId="3" fillId="0" borderId="0" xfId="48" applyNumberFormat="1" applyFont="1" applyFill="1" applyAlignment="1" applyProtection="1">
      <alignment vertical="center" wrapText="1"/>
    </xf>
    <xf numFmtId="189" fontId="3" fillId="2" borderId="1" xfId="42" applyNumberFormat="1" applyFont="1" applyFill="1" applyBorder="1" applyAlignment="1">
      <alignment horizontal="center" vertical="center"/>
    </xf>
    <xf numFmtId="49" fontId="3" fillId="0" borderId="1" xfId="42" applyNumberFormat="1" applyFont="1" applyFill="1" applyBorder="1" applyAlignment="1">
      <alignment horizontal="center" vertical="center" wrapText="1"/>
    </xf>
    <xf numFmtId="0" fontId="3" fillId="0" borderId="3" xfId="48" applyNumberFormat="1" applyFont="1" applyFill="1" applyBorder="1" applyAlignment="1" applyProtection="1">
      <alignment horizontal="center" vertical="center" shrinkToFit="1"/>
    </xf>
    <xf numFmtId="182" fontId="3" fillId="0" borderId="2" xfId="48" applyNumberFormat="1" applyFont="1" applyFill="1" applyBorder="1" applyAlignment="1" applyProtection="1">
      <alignment horizontal="center" vertical="center" shrinkToFit="1"/>
    </xf>
    <xf numFmtId="0" fontId="3" fillId="0" borderId="1" xfId="48" applyNumberFormat="1" applyFont="1" applyBorder="1" applyAlignment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5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4" fontId="7" fillId="0" borderId="1" xfId="50" applyNumberFormat="1" applyFont="1" applyFill="1" applyBorder="1" applyAlignment="1" applyProtection="1">
      <alignment horizontal="center" vertical="center" shrinkToFit="1"/>
      <protection locked="0"/>
    </xf>
    <xf numFmtId="4" fontId="3" fillId="0" borderId="10" xfId="48" applyNumberFormat="1" applyFont="1" applyFill="1" applyBorder="1" applyAlignment="1">
      <alignment horizontal="center" vertical="center" shrinkToFit="1"/>
    </xf>
    <xf numFmtId="4" fontId="3" fillId="0" borderId="1" xfId="48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49" fontId="7" fillId="2" borderId="1" xfId="50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50" applyFont="1" applyFill="1" applyBorder="1" applyAlignment="1" applyProtection="1">
      <alignment horizontal="center" vertical="center" shrinkToFit="1"/>
      <protection locked="0"/>
    </xf>
    <xf numFmtId="185" fontId="7" fillId="2" borderId="1" xfId="50" applyNumberFormat="1" applyFont="1" applyFill="1" applyBorder="1" applyAlignment="1" applyProtection="1">
      <alignment horizontal="center" vertical="center" shrinkToFit="1"/>
      <protection locked="0"/>
    </xf>
    <xf numFmtId="185" fontId="3" fillId="0" borderId="10" xfId="48" applyNumberFormat="1" applyFont="1" applyBorder="1" applyAlignment="1">
      <alignment horizontal="center" vertical="center" shrinkToFit="1"/>
    </xf>
    <xf numFmtId="185" fontId="3" fillId="0" borderId="1" xfId="48" applyNumberFormat="1" applyFont="1" applyBorder="1" applyAlignment="1">
      <alignment horizontal="center" vertical="center" shrinkToFit="1"/>
    </xf>
    <xf numFmtId="180" fontId="7" fillId="2" borderId="1" xfId="50" applyNumberFormat="1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49" fontId="3" fillId="2" borderId="1" xfId="42" applyNumberFormat="1" applyFont="1" applyFill="1" applyBorder="1" applyAlignment="1">
      <alignment horizontal="center" vertical="center" wrapText="1"/>
    </xf>
    <xf numFmtId="188" fontId="3" fillId="0" borderId="1" xfId="48" applyNumberFormat="1" applyFont="1" applyFill="1" applyBorder="1" applyAlignment="1">
      <alignment horizontal="center" vertical="center" shrinkToFit="1"/>
    </xf>
    <xf numFmtId="185" fontId="3" fillId="0" borderId="1" xfId="48" applyNumberFormat="1" applyFont="1" applyFill="1" applyBorder="1" applyAlignment="1">
      <alignment horizontal="center" vertical="center" shrinkToFit="1"/>
    </xf>
    <xf numFmtId="183" fontId="3" fillId="0" borderId="0" xfId="48" applyNumberFormat="1" applyFont="1" applyFill="1" applyAlignment="1" applyProtection="1">
      <alignment horizontal="right" vertical="center"/>
    </xf>
    <xf numFmtId="183" fontId="3" fillId="2" borderId="0" xfId="48" applyNumberFormat="1" applyFont="1" applyFill="1" applyBorder="1" applyAlignment="1" applyProtection="1">
      <alignment horizontal="right"/>
    </xf>
    <xf numFmtId="0" fontId="0" fillId="0" borderId="0" xfId="0" applyAlignment="1">
      <alignment horizontal="center" vertical="center" shrinkToFit="1"/>
    </xf>
    <xf numFmtId="0" fontId="9" fillId="0" borderId="0" xfId="48" applyFont="1"/>
    <xf numFmtId="0" fontId="2" fillId="0" borderId="0" xfId="42" applyFill="1"/>
    <xf numFmtId="0" fontId="2" fillId="0" borderId="0" xfId="42"/>
    <xf numFmtId="177" fontId="2" fillId="0" borderId="0" xfId="42" applyNumberFormat="1"/>
    <xf numFmtId="177" fontId="13" fillId="0" borderId="0" xfId="44" applyNumberFormat="1" applyAlignment="1">
      <alignment vertical="center" wrapText="1"/>
    </xf>
    <xf numFmtId="0" fontId="13" fillId="0" borderId="0" xfId="44">
      <alignment vertical="center"/>
    </xf>
    <xf numFmtId="177" fontId="3" fillId="0" borderId="0" xfId="42" applyNumberFormat="1" applyFont="1" applyFill="1" applyAlignment="1" applyProtection="1">
      <alignment horizontal="right" vertical="center"/>
    </xf>
    <xf numFmtId="177" fontId="3" fillId="0" borderId="0" xfId="42" applyNumberFormat="1" applyFont="1" applyFill="1" applyAlignment="1" applyProtection="1">
      <alignment horizontal="centerContinuous" vertical="center"/>
    </xf>
    <xf numFmtId="186" fontId="3" fillId="0" borderId="1" xfId="42" applyNumberFormat="1" applyFont="1" applyFill="1" applyBorder="1" applyAlignment="1" applyProtection="1">
      <alignment horizontal="centerContinuous" vertical="center"/>
    </xf>
    <xf numFmtId="177" fontId="3" fillId="0" borderId="1" xfId="42" applyNumberFormat="1" applyFont="1" applyFill="1" applyBorder="1" applyAlignment="1" applyProtection="1">
      <alignment horizontal="centerContinuous" vertical="center"/>
    </xf>
    <xf numFmtId="177" fontId="3" fillId="0" borderId="2" xfId="42" applyNumberFormat="1" applyFont="1" applyFill="1" applyBorder="1" applyAlignment="1" applyProtection="1">
      <alignment horizontal="centerContinuous" vertical="center"/>
    </xf>
    <xf numFmtId="177" fontId="3" fillId="0" borderId="1" xfId="42" applyNumberFormat="1" applyFont="1" applyFill="1" applyBorder="1" applyAlignment="1" applyProtection="1">
      <alignment horizontal="center" vertical="center" wrapText="1"/>
    </xf>
    <xf numFmtId="177" fontId="3" fillId="0" borderId="1" xfId="42" applyNumberFormat="1" applyFont="1" applyFill="1" applyBorder="1" applyAlignment="1" applyProtection="1">
      <alignment horizontal="centerContinuous" vertical="center" wrapText="1"/>
    </xf>
    <xf numFmtId="177" fontId="3" fillId="0" borderId="1" xfId="42" applyNumberFormat="1" applyFont="1" applyFill="1" applyBorder="1" applyAlignment="1">
      <alignment horizontal="left" vertical="center"/>
    </xf>
    <xf numFmtId="4" fontId="3" fillId="0" borderId="1" xfId="42" applyNumberFormat="1" applyFont="1" applyFill="1" applyBorder="1" applyAlignment="1" applyProtection="1">
      <alignment horizontal="right" vertical="center" wrapText="1"/>
    </xf>
    <xf numFmtId="177" fontId="3" fillId="0" borderId="5" xfId="42" applyNumberFormat="1" applyFont="1" applyFill="1" applyBorder="1" applyAlignment="1">
      <alignment horizontal="left" vertical="center"/>
    </xf>
    <xf numFmtId="4" fontId="3" fillId="0" borderId="1" xfId="42" applyNumberFormat="1" applyFont="1" applyFill="1" applyBorder="1" applyAlignment="1">
      <alignment horizontal="right" vertical="center" wrapText="1"/>
    </xf>
    <xf numFmtId="177" fontId="3" fillId="0" borderId="7" xfId="42" applyNumberFormat="1" applyFont="1" applyFill="1" applyBorder="1" applyAlignment="1">
      <alignment horizontal="left" vertical="center"/>
    </xf>
    <xf numFmtId="177" fontId="3" fillId="0" borderId="1" xfId="42" applyNumberFormat="1" applyFont="1" applyFill="1" applyBorder="1" applyAlignment="1">
      <alignment horizontal="left" vertical="center" wrapText="1"/>
    </xf>
    <xf numFmtId="177" fontId="3" fillId="0" borderId="7" xfId="42" applyNumberFormat="1" applyFont="1" applyFill="1" applyBorder="1" applyAlignment="1" applyProtection="1">
      <alignment vertical="center"/>
    </xf>
    <xf numFmtId="188" fontId="3" fillId="0" borderId="1" xfId="42" applyNumberFormat="1" applyFont="1" applyFill="1" applyBorder="1" applyAlignment="1" applyProtection="1">
      <alignment horizontal="right" vertical="center" wrapText="1"/>
    </xf>
    <xf numFmtId="177" fontId="3" fillId="0" borderId="1" xfId="42" applyNumberFormat="1" applyFont="1" applyFill="1" applyBorder="1" applyAlignment="1" applyProtection="1">
      <alignment horizontal="right" vertical="center" wrapText="1"/>
    </xf>
    <xf numFmtId="0" fontId="3" fillId="0" borderId="10" xfId="42" applyFont="1" applyFill="1" applyBorder="1" applyAlignment="1">
      <alignment horizontal="left" vertical="center"/>
    </xf>
    <xf numFmtId="177" fontId="3" fillId="0" borderId="9" xfId="42" applyNumberFormat="1" applyFont="1" applyFill="1" applyBorder="1" applyAlignment="1">
      <alignment horizontal="left" vertical="center"/>
    </xf>
    <xf numFmtId="177" fontId="3" fillId="0" borderId="7" xfId="42" applyNumberFormat="1" applyFont="1" applyFill="1" applyBorder="1" applyAlignment="1" applyProtection="1">
      <alignment horizontal="left" vertical="center"/>
    </xf>
    <xf numFmtId="0" fontId="3" fillId="0" borderId="10" xfId="42" applyFont="1" applyFill="1" applyBorder="1" applyAlignment="1">
      <alignment vertical="center"/>
    </xf>
    <xf numFmtId="177" fontId="3" fillId="0" borderId="9" xfId="42" applyNumberFormat="1" applyFont="1" applyFill="1" applyBorder="1" applyAlignment="1">
      <alignment vertical="center"/>
    </xf>
    <xf numFmtId="177" fontId="3" fillId="0" borderId="15" xfId="42" applyNumberFormat="1" applyFont="1" applyFill="1" applyBorder="1" applyAlignment="1" applyProtection="1">
      <alignment horizontal="left" vertical="center"/>
    </xf>
    <xf numFmtId="177" fontId="3" fillId="4" borderId="1" xfId="42" applyNumberFormat="1" applyFont="1" applyFill="1" applyBorder="1" applyAlignment="1" applyProtection="1">
      <alignment horizontal="right" vertical="center" wrapText="1"/>
    </xf>
    <xf numFmtId="177" fontId="3" fillId="0" borderId="10" xfId="42" applyNumberFormat="1" applyFont="1" applyFill="1" applyBorder="1" applyAlignment="1" applyProtection="1">
      <alignment horizontal="left" vertical="center"/>
    </xf>
    <xf numFmtId="177" fontId="2" fillId="0" borderId="1" xfId="42" applyNumberFormat="1" applyFill="1" applyBorder="1" applyAlignment="1">
      <alignment horizontal="right" vertical="center" wrapText="1"/>
    </xf>
    <xf numFmtId="177" fontId="3" fillId="0" borderId="1" xfId="42" applyNumberFormat="1" applyFont="1" applyFill="1" applyBorder="1" applyAlignment="1">
      <alignment horizontal="right" vertical="center" wrapText="1"/>
    </xf>
    <xf numFmtId="177" fontId="3" fillId="0" borderId="1" xfId="42" applyNumberFormat="1" applyFont="1" applyFill="1" applyBorder="1" applyAlignment="1">
      <alignment horizontal="right" vertical="center"/>
    </xf>
    <xf numFmtId="177" fontId="3" fillId="0" borderId="1" xfId="42" applyNumberFormat="1" applyFont="1" applyFill="1" applyBorder="1" applyAlignment="1">
      <alignment horizontal="center" vertical="center"/>
    </xf>
    <xf numFmtId="181" fontId="3" fillId="0" borderId="1" xfId="42" applyNumberFormat="1" applyFont="1" applyFill="1" applyBorder="1" applyAlignment="1" applyProtection="1">
      <alignment horizontal="right" vertical="center" wrapText="1"/>
    </xf>
    <xf numFmtId="181" fontId="3" fillId="0" borderId="1" xfId="42" applyNumberFormat="1" applyFont="1" applyFill="1" applyBorder="1" applyAlignment="1">
      <alignment horizontal="right" vertical="center" wrapText="1"/>
    </xf>
    <xf numFmtId="177" fontId="3" fillId="0" borderId="0" xfId="42" applyNumberFormat="1" applyFont="1" applyFill="1" applyAlignment="1" applyProtection="1">
      <alignment vertical="center"/>
    </xf>
    <xf numFmtId="177" fontId="3" fillId="0" borderId="0" xfId="48" applyNumberFormat="1" applyFont="1" applyFill="1" applyAlignment="1" applyProtection="1">
      <alignment horizontal="right" vertical="center"/>
    </xf>
    <xf numFmtId="177" fontId="3" fillId="0" borderId="0" xfId="44" applyNumberFormat="1" applyFont="1" applyAlignment="1">
      <alignment horizontal="right" vertical="center" wrapText="1"/>
    </xf>
    <xf numFmtId="177" fontId="3" fillId="0" borderId="16" xfId="44" applyNumberFormat="1" applyFont="1" applyBorder="1" applyAlignment="1">
      <alignment horizontal="centerContinuous" vertical="center" wrapText="1"/>
    </xf>
    <xf numFmtId="177" fontId="3" fillId="2" borderId="1" xfId="42" applyNumberFormat="1" applyFont="1" applyFill="1" applyBorder="1" applyAlignment="1">
      <alignment horizontal="center" vertical="center" wrapText="1"/>
    </xf>
    <xf numFmtId="4" fontId="3" fillId="0" borderId="16" xfId="44" applyNumberFormat="1" applyFont="1" applyFill="1" applyBorder="1" applyAlignment="1">
      <alignment horizontal="right" vertical="center" wrapText="1"/>
    </xf>
    <xf numFmtId="0" fontId="13" fillId="0" borderId="0" xfId="44" applyFill="1">
      <alignment vertical="center"/>
    </xf>
    <xf numFmtId="177" fontId="3" fillId="0" borderId="16" xfId="44" applyNumberFormat="1" applyFont="1" applyFill="1" applyBorder="1" applyAlignment="1">
      <alignment horizontal="right" vertical="center" wrapText="1"/>
    </xf>
    <xf numFmtId="177" fontId="3" fillId="4" borderId="16" xfId="44" applyNumberFormat="1" applyFont="1" applyFill="1" applyBorder="1" applyAlignment="1">
      <alignment horizontal="right" vertical="center" wrapText="1"/>
    </xf>
    <xf numFmtId="177" fontId="3" fillId="0" borderId="16" xfId="44" applyNumberFormat="1" applyFont="1" applyBorder="1" applyAlignment="1">
      <alignment horizontal="right" vertical="center" wrapText="1"/>
    </xf>
    <xf numFmtId="181" fontId="3" fillId="0" borderId="16" xfId="44" applyNumberFormat="1" applyFont="1" applyFill="1" applyBorder="1" applyAlignment="1">
      <alignment horizontal="right" vertical="center" wrapText="1"/>
    </xf>
    <xf numFmtId="0" fontId="3" fillId="0" borderId="10" xfId="42" applyFont="1" applyFill="1" applyBorder="1" applyAlignment="1">
      <alignment horizontal="left" vertical="center" wrapText="1"/>
    </xf>
    <xf numFmtId="0" fontId="3" fillId="0" borderId="9" xfId="42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</xf>
    <xf numFmtId="0" fontId="3" fillId="0" borderId="9" xfId="42" applyFont="1" applyFill="1" applyBorder="1" applyAlignment="1">
      <alignment horizontal="center" vertical="center"/>
    </xf>
    <xf numFmtId="186" fontId="3" fillId="0" borderId="10" xfId="42" applyNumberFormat="1" applyFont="1" applyFill="1" applyBorder="1" applyAlignment="1" applyProtection="1">
      <alignment horizontal="center" vertical="center"/>
    </xf>
    <xf numFmtId="186" fontId="3" fillId="0" borderId="9" xfId="42" applyNumberFormat="1" applyFont="1" applyFill="1" applyBorder="1" applyAlignment="1" applyProtection="1">
      <alignment horizontal="center" vertical="center"/>
    </xf>
    <xf numFmtId="0" fontId="3" fillId="0" borderId="2" xfId="42" applyFont="1" applyBorder="1" applyAlignment="1">
      <alignment horizontal="center" vertical="center" wrapText="1"/>
    </xf>
    <xf numFmtId="0" fontId="3" fillId="0" borderId="3" xfId="42" applyFont="1" applyBorder="1" applyAlignment="1">
      <alignment horizontal="center" vertical="center" wrapText="1"/>
    </xf>
    <xf numFmtId="177" fontId="3" fillId="0" borderId="10" xfId="42" applyNumberFormat="1" applyFont="1" applyFill="1" applyBorder="1" applyAlignment="1" applyProtection="1">
      <alignment horizontal="center" vertical="center"/>
    </xf>
    <xf numFmtId="177" fontId="3" fillId="0" borderId="6" xfId="42" applyNumberFormat="1" applyFont="1" applyFill="1" applyBorder="1" applyAlignment="1" applyProtection="1">
      <alignment horizontal="center" vertical="center"/>
    </xf>
    <xf numFmtId="186" fontId="3" fillId="0" borderId="6" xfId="42" applyNumberFormat="1" applyFont="1" applyFill="1" applyBorder="1" applyAlignment="1" applyProtection="1">
      <alignment horizontal="center" vertical="center"/>
    </xf>
    <xf numFmtId="186" fontId="3" fillId="0" borderId="11" xfId="42" applyNumberFormat="1" applyFont="1" applyFill="1" applyBorder="1" applyAlignment="1" applyProtection="1">
      <alignment horizontal="center" vertical="center"/>
    </xf>
    <xf numFmtId="186" fontId="3" fillId="0" borderId="12" xfId="42" applyNumberFormat="1" applyFont="1" applyFill="1" applyBorder="1" applyAlignment="1" applyProtection="1">
      <alignment horizontal="center" vertical="center"/>
    </xf>
    <xf numFmtId="186" fontId="3" fillId="0" borderId="13" xfId="42" applyNumberFormat="1" applyFont="1" applyFill="1" applyBorder="1" applyAlignment="1" applyProtection="1">
      <alignment horizontal="center" vertical="center"/>
    </xf>
    <xf numFmtId="186" fontId="3" fillId="0" borderId="8" xfId="42" applyNumberFormat="1" applyFont="1" applyFill="1" applyBorder="1" applyAlignment="1" applyProtection="1">
      <alignment horizontal="center" vertical="center"/>
    </xf>
    <xf numFmtId="186" fontId="3" fillId="0" borderId="14" xfId="42" applyNumberFormat="1" applyFont="1" applyFill="1" applyBorder="1" applyAlignment="1" applyProtection="1">
      <alignment horizontal="center" vertical="center"/>
    </xf>
    <xf numFmtId="186" fontId="3" fillId="0" borderId="10" xfId="42" applyNumberFormat="1" applyFont="1" applyFill="1" applyBorder="1" applyAlignment="1" applyProtection="1">
      <alignment horizontal="left" vertical="center" wrapText="1"/>
    </xf>
    <xf numFmtId="186" fontId="3" fillId="0" borderId="9" xfId="42" applyNumberFormat="1" applyFont="1" applyFill="1" applyBorder="1" applyAlignment="1" applyProtection="1">
      <alignment horizontal="left" vertical="center" wrapText="1"/>
    </xf>
    <xf numFmtId="186" fontId="3" fillId="0" borderId="0" xfId="42" applyNumberFormat="1" applyFont="1" applyFill="1" applyAlignment="1" applyProtection="1">
      <alignment horizontal="left" vertical="center" wrapText="1"/>
    </xf>
    <xf numFmtId="186" fontId="4" fillId="0" borderId="0" xfId="42" applyNumberFormat="1" applyFont="1" applyFill="1" applyAlignment="1" applyProtection="1">
      <alignment horizontal="center" vertical="center"/>
    </xf>
    <xf numFmtId="0" fontId="3" fillId="0" borderId="5" xfId="42" applyFont="1" applyFill="1" applyBorder="1" applyAlignment="1">
      <alignment horizontal="left"/>
    </xf>
    <xf numFmtId="0" fontId="3" fillId="3" borderId="5" xfId="42" applyFont="1" applyFill="1" applyBorder="1" applyAlignment="1">
      <alignment horizontal="left"/>
    </xf>
    <xf numFmtId="177" fontId="3" fillId="0" borderId="10" xfId="42" applyNumberFormat="1" applyFont="1" applyFill="1" applyBorder="1" applyAlignment="1" applyProtection="1">
      <alignment horizontal="center" vertical="center" wrapText="1"/>
    </xf>
    <xf numFmtId="177" fontId="3" fillId="0" borderId="9" xfId="42" applyNumberFormat="1" applyFont="1" applyFill="1" applyBorder="1" applyAlignment="1" applyProtection="1">
      <alignment horizontal="center" vertical="center" wrapText="1"/>
    </xf>
    <xf numFmtId="0" fontId="3" fillId="0" borderId="10" xfId="42" applyFont="1" applyFill="1" applyBorder="1" applyAlignment="1">
      <alignment horizontal="left" vertical="center"/>
    </xf>
    <xf numFmtId="0" fontId="3" fillId="0" borderId="9" xfId="42" applyFont="1" applyFill="1" applyBorder="1" applyAlignment="1">
      <alignment horizontal="left" vertical="center"/>
    </xf>
    <xf numFmtId="177" fontId="3" fillId="0" borderId="1" xfId="42" applyNumberFormat="1" applyFont="1" applyFill="1" applyBorder="1" applyAlignment="1" applyProtection="1">
      <alignment horizontal="center" vertical="center" wrapText="1"/>
    </xf>
    <xf numFmtId="177" fontId="3" fillId="0" borderId="2" xfId="42" applyNumberFormat="1" applyFont="1" applyFill="1" applyBorder="1" applyAlignment="1" applyProtection="1">
      <alignment horizontal="center" vertical="center" wrapText="1"/>
    </xf>
    <xf numFmtId="177" fontId="3" fillId="0" borderId="3" xfId="42" applyNumberFormat="1" applyFont="1" applyFill="1" applyBorder="1" applyAlignment="1" applyProtection="1">
      <alignment horizontal="center" vertical="center" wrapText="1"/>
    </xf>
    <xf numFmtId="177" fontId="3" fillId="0" borderId="4" xfId="42" applyNumberFormat="1" applyFont="1" applyFill="1" applyBorder="1" applyAlignment="1" applyProtection="1">
      <alignment horizontal="center" vertical="center" wrapText="1"/>
    </xf>
    <xf numFmtId="177" fontId="3" fillId="0" borderId="2" xfId="42" applyNumberFormat="1" applyFont="1" applyFill="1" applyBorder="1" applyAlignment="1">
      <alignment horizontal="center" vertical="center" wrapText="1"/>
    </xf>
    <xf numFmtId="177" fontId="3" fillId="0" borderId="4" xfId="42" applyNumberFormat="1" applyFont="1" applyFill="1" applyBorder="1" applyAlignment="1">
      <alignment horizontal="center" vertical="center" wrapText="1"/>
    </xf>
    <xf numFmtId="177" fontId="3" fillId="2" borderId="2" xfId="42" applyNumberFormat="1" applyFont="1" applyFill="1" applyBorder="1" applyAlignment="1">
      <alignment horizontal="center" vertical="center" wrapText="1"/>
    </xf>
    <xf numFmtId="177" fontId="3" fillId="2" borderId="4" xfId="42" applyNumberFormat="1" applyFont="1" applyFill="1" applyBorder="1" applyAlignment="1">
      <alignment horizontal="center" vertical="center" wrapText="1"/>
    </xf>
    <xf numFmtId="177" fontId="3" fillId="0" borderId="2" xfId="44" applyNumberFormat="1" applyFont="1" applyBorder="1" applyAlignment="1">
      <alignment horizontal="center" vertical="center" wrapText="1"/>
    </xf>
    <xf numFmtId="177" fontId="3" fillId="0" borderId="4" xfId="44" applyNumberFormat="1" applyFont="1" applyBorder="1" applyAlignment="1">
      <alignment horizontal="center" vertical="center" wrapText="1"/>
    </xf>
    <xf numFmtId="182" fontId="4" fillId="0" borderId="0" xfId="48" applyNumberFormat="1" applyFont="1" applyFill="1" applyAlignment="1" applyProtection="1">
      <alignment horizontal="center" vertical="center"/>
    </xf>
    <xf numFmtId="182" fontId="3" fillId="0" borderId="5" xfId="48" applyNumberFormat="1" applyFont="1" applyFill="1" applyBorder="1" applyAlignment="1" applyProtection="1">
      <alignment vertical="center"/>
    </xf>
    <xf numFmtId="182" fontId="3" fillId="3" borderId="5" xfId="48" applyNumberFormat="1" applyFont="1" applyFill="1" applyBorder="1" applyAlignment="1" applyProtection="1">
      <alignment vertical="center"/>
    </xf>
    <xf numFmtId="183" fontId="3" fillId="0" borderId="1" xfId="42" applyNumberFormat="1" applyFont="1" applyFill="1" applyBorder="1" applyAlignment="1" applyProtection="1">
      <alignment horizontal="center" vertical="center"/>
    </xf>
    <xf numFmtId="0" fontId="3" fillId="2" borderId="1" xfId="48" applyNumberFormat="1" applyFont="1" applyFill="1" applyBorder="1" applyAlignment="1" applyProtection="1">
      <alignment horizontal="center" vertical="center" wrapText="1"/>
    </xf>
    <xf numFmtId="0" fontId="3" fillId="0" borderId="2" xfId="48" applyNumberFormat="1" applyFont="1" applyFill="1" applyBorder="1" applyAlignment="1" applyProtection="1">
      <alignment horizontal="center" vertical="center"/>
    </xf>
    <xf numFmtId="0" fontId="3" fillId="0" borderId="4" xfId="48" applyNumberFormat="1" applyFont="1" applyFill="1" applyBorder="1" applyAlignment="1" applyProtection="1">
      <alignment horizontal="center" vertical="center"/>
    </xf>
    <xf numFmtId="0" fontId="3" fillId="0" borderId="1" xfId="48" applyNumberFormat="1" applyFont="1" applyFill="1" applyBorder="1" applyAlignment="1" applyProtection="1">
      <alignment horizontal="center" vertical="center" shrinkToFit="1"/>
    </xf>
    <xf numFmtId="0" fontId="3" fillId="0" borderId="1" xfId="48" applyNumberFormat="1" applyFont="1" applyFill="1" applyBorder="1" applyAlignment="1" applyProtection="1">
      <alignment horizontal="center" vertical="center" wrapText="1"/>
    </xf>
    <xf numFmtId="49" fontId="3" fillId="0" borderId="2" xfId="48" applyNumberFormat="1" applyFont="1" applyFill="1" applyBorder="1" applyAlignment="1">
      <alignment horizontal="center" vertical="center" wrapText="1"/>
    </xf>
    <xf numFmtId="49" fontId="3" fillId="0" borderId="4" xfId="48" applyNumberFormat="1" applyFont="1" applyFill="1" applyBorder="1" applyAlignment="1">
      <alignment horizontal="center" vertical="center" wrapText="1"/>
    </xf>
    <xf numFmtId="49" fontId="3" fillId="2" borderId="2" xfId="48" applyNumberFormat="1" applyFont="1" applyFill="1" applyBorder="1" applyAlignment="1">
      <alignment horizontal="center" vertical="center" wrapText="1"/>
    </xf>
    <xf numFmtId="49" fontId="3" fillId="2" borderId="4" xfId="48" applyNumberFormat="1" applyFont="1" applyFill="1" applyBorder="1" applyAlignment="1">
      <alignment horizontal="center" vertical="center" wrapText="1"/>
    </xf>
    <xf numFmtId="49" fontId="3" fillId="2" borderId="2" xfId="48" applyNumberFormat="1" applyFont="1" applyFill="1" applyBorder="1" applyAlignment="1">
      <alignment horizontal="center" vertical="center"/>
    </xf>
    <xf numFmtId="49" fontId="3" fillId="2" borderId="4" xfId="48" applyNumberFormat="1" applyFont="1" applyFill="1" applyBorder="1" applyAlignment="1">
      <alignment horizontal="center" vertical="center"/>
    </xf>
    <xf numFmtId="0" fontId="4" fillId="0" borderId="0" xfId="49" applyNumberFormat="1" applyFont="1" applyFill="1" applyAlignment="1" applyProtection="1">
      <alignment horizontal="center" vertical="center"/>
    </xf>
    <xf numFmtId="182" fontId="3" fillId="0" borderId="5" xfId="49" applyNumberFormat="1" applyFont="1" applyFill="1" applyBorder="1" applyAlignment="1" applyProtection="1">
      <alignment vertical="center"/>
    </xf>
    <xf numFmtId="182" fontId="3" fillId="3" borderId="5" xfId="49" applyNumberFormat="1" applyFont="1" applyFill="1" applyBorder="1" applyAlignment="1" applyProtection="1">
      <alignment vertical="center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0" fillId="0" borderId="8" xfId="0" applyBorder="1">
      <alignment vertical="center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86" fontId="0" fillId="0" borderId="10" xfId="46" applyNumberFormat="1" applyFont="1" applyFill="1" applyBorder="1" applyAlignment="1" applyProtection="1">
      <alignment horizontal="center" vertical="center" wrapText="1"/>
    </xf>
    <xf numFmtId="186" fontId="0" fillId="0" borderId="9" xfId="46" applyNumberFormat="1" applyFont="1" applyFill="1" applyBorder="1" applyAlignment="1" applyProtection="1">
      <alignment horizontal="center" vertical="center" wrapText="1"/>
    </xf>
    <xf numFmtId="0" fontId="0" fillId="0" borderId="2" xfId="46" applyFont="1" applyBorder="1" applyAlignment="1">
      <alignment horizontal="center" vertical="center" wrapText="1"/>
    </xf>
    <xf numFmtId="0" fontId="0" fillId="0" borderId="3" xfId="46" applyFont="1" applyBorder="1" applyAlignment="1">
      <alignment horizontal="center" vertical="center" wrapText="1"/>
    </xf>
    <xf numFmtId="186" fontId="0" fillId="0" borderId="10" xfId="46" applyNumberFormat="1" applyFont="1" applyFill="1" applyBorder="1" applyAlignment="1" applyProtection="1">
      <alignment horizontal="center" vertical="center"/>
    </xf>
    <xf numFmtId="186" fontId="0" fillId="0" borderId="6" xfId="46" applyNumberFormat="1" applyFont="1" applyFill="1" applyBorder="1" applyAlignment="1" applyProtection="1">
      <alignment horizontal="center" vertical="center"/>
    </xf>
    <xf numFmtId="0" fontId="0" fillId="0" borderId="1" xfId="46" applyNumberFormat="1" applyFont="1" applyFill="1" applyBorder="1" applyAlignment="1" applyProtection="1">
      <alignment horizontal="center" vertical="center"/>
    </xf>
    <xf numFmtId="186" fontId="0" fillId="0" borderId="6" xfId="46" applyNumberFormat="1" applyFont="1" applyFill="1" applyBorder="1" applyAlignment="1" applyProtection="1">
      <alignment horizontal="center" vertical="center" wrapText="1"/>
    </xf>
    <xf numFmtId="186" fontId="0" fillId="0" borderId="11" xfId="46" applyNumberFormat="1" applyFont="1" applyFill="1" applyBorder="1" applyAlignment="1" applyProtection="1">
      <alignment horizontal="center" vertical="center" wrapText="1"/>
    </xf>
    <xf numFmtId="186" fontId="0" fillId="0" borderId="12" xfId="46" applyNumberFormat="1" applyFont="1" applyFill="1" applyBorder="1" applyAlignment="1" applyProtection="1">
      <alignment horizontal="center" vertical="center" wrapText="1"/>
    </xf>
    <xf numFmtId="186" fontId="0" fillId="0" borderId="13" xfId="46" applyNumberFormat="1" applyFont="1" applyFill="1" applyBorder="1" applyAlignment="1" applyProtection="1">
      <alignment horizontal="center" vertical="center" wrapText="1"/>
    </xf>
    <xf numFmtId="186" fontId="0" fillId="0" borderId="8" xfId="46" applyNumberFormat="1" applyFont="1" applyFill="1" applyBorder="1" applyAlignment="1" applyProtection="1">
      <alignment horizontal="center" vertical="center" wrapText="1"/>
    </xf>
    <xf numFmtId="186" fontId="0" fillId="0" borderId="14" xfId="46" applyNumberFormat="1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" xfId="46" applyFont="1" applyFill="1" applyBorder="1" applyAlignment="1">
      <alignment horizontal="left" vertical="center" wrapText="1"/>
    </xf>
    <xf numFmtId="0" fontId="0" fillId="0" borderId="10" xfId="46" applyFont="1" applyFill="1" applyBorder="1" applyAlignment="1">
      <alignment horizontal="left" vertical="center" wrapText="1"/>
    </xf>
    <xf numFmtId="0" fontId="0" fillId="0" borderId="9" xfId="46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186" fontId="4" fillId="0" borderId="0" xfId="46" applyNumberFormat="1" applyFont="1" applyFill="1" applyAlignment="1" applyProtection="1">
      <alignment horizontal="center" vertical="center" wrapText="1"/>
    </xf>
    <xf numFmtId="186" fontId="3" fillId="0" borderId="5" xfId="46" applyNumberFormat="1" applyFont="1" applyFill="1" applyBorder="1" applyAlignment="1" applyProtection="1">
      <alignment vertical="center" wrapText="1"/>
    </xf>
    <xf numFmtId="186" fontId="0" fillId="0" borderId="7" xfId="46" applyNumberFormat="1" applyFont="1" applyFill="1" applyBorder="1" applyAlignment="1" applyProtection="1">
      <alignment horizontal="center" vertical="center" wrapText="1"/>
    </xf>
    <xf numFmtId="183" fontId="0" fillId="0" borderId="10" xfId="46" applyNumberFormat="1" applyFont="1" applyFill="1" applyBorder="1" applyAlignment="1" applyProtection="1">
      <alignment horizontal="center" vertical="center"/>
    </xf>
    <xf numFmtId="183" fontId="0" fillId="0" borderId="7" xfId="46" applyNumberFormat="1" applyFont="1" applyFill="1" applyBorder="1" applyAlignment="1" applyProtection="1">
      <alignment horizontal="center" vertical="center"/>
    </xf>
    <xf numFmtId="183" fontId="0" fillId="0" borderId="9" xfId="46" applyNumberFormat="1" applyFont="1" applyFill="1" applyBorder="1" applyAlignment="1" applyProtection="1">
      <alignment horizontal="center" vertical="center"/>
    </xf>
    <xf numFmtId="49" fontId="0" fillId="2" borderId="2" xfId="46" applyNumberFormat="1" applyFont="1" applyFill="1" applyBorder="1" applyAlignment="1">
      <alignment horizontal="center" vertical="center" wrapText="1"/>
    </xf>
    <xf numFmtId="49" fontId="0" fillId="2" borderId="4" xfId="46" applyNumberFormat="1" applyFont="1" applyFill="1" applyBorder="1" applyAlignment="1">
      <alignment horizontal="center" vertical="center" wrapText="1"/>
    </xf>
    <xf numFmtId="0" fontId="4" fillId="0" borderId="0" xfId="47" applyNumberFormat="1" applyFont="1" applyFill="1" applyAlignment="1" applyProtection="1">
      <alignment horizontal="center" vertical="center"/>
    </xf>
    <xf numFmtId="182" fontId="3" fillId="0" borderId="5" xfId="47" applyNumberFormat="1" applyFont="1" applyFill="1" applyBorder="1" applyAlignment="1" applyProtection="1">
      <alignment vertical="center"/>
    </xf>
    <xf numFmtId="0" fontId="3" fillId="0" borderId="2" xfId="49" applyNumberFormat="1" applyFont="1" applyFill="1" applyBorder="1" applyAlignment="1" applyProtection="1">
      <alignment horizontal="center" vertical="center" shrinkToFit="1"/>
    </xf>
    <xf numFmtId="0" fontId="3" fillId="0" borderId="4" xfId="49" applyNumberFormat="1" applyFont="1" applyFill="1" applyBorder="1" applyAlignment="1" applyProtection="1">
      <alignment horizontal="center" vertical="center" shrinkToFit="1"/>
    </xf>
    <xf numFmtId="0" fontId="3" fillId="0" borderId="2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0" fillId="0" borderId="1" xfId="43" applyFont="1" applyBorder="1" applyAlignment="1">
      <alignment horizontal="center" vertical="center" wrapText="1"/>
    </xf>
    <xf numFmtId="49" fontId="0" fillId="0" borderId="1" xfId="43" applyNumberFormat="1" applyFont="1" applyFill="1" applyBorder="1" applyAlignment="1">
      <alignment horizontal="center" vertical="center" wrapText="1"/>
    </xf>
    <xf numFmtId="49" fontId="0" fillId="2" borderId="1" xfId="43" applyNumberFormat="1" applyFont="1" applyFill="1" applyBorder="1" applyAlignment="1">
      <alignment horizontal="center" vertical="center" wrapText="1"/>
    </xf>
    <xf numFmtId="0" fontId="0" fillId="0" borderId="4" xfId="45" applyNumberFormat="1" applyFont="1" applyFill="1" applyBorder="1" applyAlignment="1" applyProtection="1">
      <alignment horizontal="center" vertical="center" wrapText="1"/>
    </xf>
    <xf numFmtId="0" fontId="0" fillId="0" borderId="1" xfId="45" applyNumberFormat="1" applyFont="1" applyFill="1" applyBorder="1" applyAlignment="1" applyProtection="1">
      <alignment horizontal="center" vertical="center" wrapText="1"/>
    </xf>
    <xf numFmtId="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1" xfId="45" applyNumberFormat="1" applyFont="1" applyFill="1" applyBorder="1" applyAlignment="1" applyProtection="1">
      <alignment horizontal="center" vertical="center"/>
    </xf>
    <xf numFmtId="0" fontId="4" fillId="0" borderId="0" xfId="45" applyNumberFormat="1" applyFont="1" applyFill="1" applyAlignment="1" applyProtection="1">
      <alignment horizontal="center" vertical="center"/>
    </xf>
    <xf numFmtId="0" fontId="3" fillId="0" borderId="5" xfId="45" applyFont="1" applyFill="1" applyBorder="1" applyAlignment="1">
      <alignment horizontal="left" vertical="center"/>
    </xf>
    <xf numFmtId="0" fontId="3" fillId="3" borderId="5" xfId="45" applyFont="1" applyFill="1" applyBorder="1" applyAlignment="1">
      <alignment horizontal="left" vertical="center"/>
    </xf>
    <xf numFmtId="0" fontId="0" fillId="0" borderId="1" xfId="43" applyFont="1" applyBorder="1" applyAlignment="1">
      <alignment horizontal="center" wrapText="1"/>
    </xf>
    <xf numFmtId="49" fontId="0" fillId="2" borderId="2" xfId="43" applyNumberFormat="1" applyFont="1" applyFill="1" applyBorder="1" applyAlignment="1">
      <alignment horizontal="center" vertical="center" wrapText="1"/>
    </xf>
    <xf numFmtId="49" fontId="0" fillId="2" borderId="3" xfId="43" applyNumberFormat="1" applyFont="1" applyFill="1" applyBorder="1" applyAlignment="1">
      <alignment horizontal="center" vertical="center" wrapText="1"/>
    </xf>
    <xf numFmtId="49" fontId="0" fillId="2" borderId="4" xfId="4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" fillId="2" borderId="1" xfId="35" applyNumberFormat="1" applyFont="1" applyFill="1" applyBorder="1" applyAlignment="1">
      <alignment horizontal="center" vertical="center"/>
    </xf>
    <xf numFmtId="49" fontId="1" fillId="2" borderId="0" xfId="35" applyNumberFormat="1" applyFont="1" applyFill="1" applyAlignment="1">
      <alignment horizontal="center" vertical="center"/>
    </xf>
    <xf numFmtId="49" fontId="2" fillId="2" borderId="1" xfId="35" applyNumberFormat="1" applyFill="1" applyBorder="1" applyAlignment="1">
      <alignment horizontal="center" vertical="center"/>
    </xf>
    <xf numFmtId="49" fontId="2" fillId="2" borderId="2" xfId="35" applyNumberFormat="1" applyFill="1" applyBorder="1" applyAlignment="1">
      <alignment horizontal="center" vertical="center"/>
    </xf>
    <xf numFmtId="49" fontId="2" fillId="2" borderId="3" xfId="35" applyNumberFormat="1" applyFill="1" applyBorder="1" applyAlignment="1">
      <alignment horizontal="center" vertical="center"/>
    </xf>
    <xf numFmtId="49" fontId="2" fillId="2" borderId="4" xfId="35" applyNumberFormat="1" applyFill="1" applyBorder="1" applyAlignment="1">
      <alignment horizontal="center" vertical="center"/>
    </xf>
  </cellXfs>
  <cellStyles count="54">
    <cellStyle name="20% - 着色 1" xfId="10"/>
    <cellStyle name="20% - 着色 1 2" xfId="6"/>
    <cellStyle name="20% - 着色 2" xfId="11"/>
    <cellStyle name="20% - 着色 2 2" xfId="9"/>
    <cellStyle name="20% - 着色 3" xfId="12"/>
    <cellStyle name="20% - 着色 3 2" xfId="13"/>
    <cellStyle name="20% - 着色 4" xfId="14"/>
    <cellStyle name="20% - 着色 4 2" xfId="17"/>
    <cellStyle name="20% - 着色 5" xfId="4"/>
    <cellStyle name="20% - 着色 5 2" xfId="18"/>
    <cellStyle name="20% - 着色 6" xfId="16"/>
    <cellStyle name="20% - 着色 6 2" xfId="2"/>
    <cellStyle name="40% - 着色 1" xfId="19"/>
    <cellStyle name="40% - 着色 1 2" xfId="20"/>
    <cellStyle name="40% - 着色 2" xfId="21"/>
    <cellStyle name="40% - 着色 2 2" xfId="5"/>
    <cellStyle name="40% - 着色 3" xfId="22"/>
    <cellStyle name="40% - 着色 3 2" xfId="23"/>
    <cellStyle name="40% - 着色 4" xfId="24"/>
    <cellStyle name="40% - 着色 4 2" xfId="25"/>
    <cellStyle name="40% - 着色 5" xfId="26"/>
    <cellStyle name="40% - 着色 5 2" xfId="7"/>
    <cellStyle name="40% - 着色 6" xfId="27"/>
    <cellStyle name="40% - 着色 6 2" xfId="28"/>
    <cellStyle name="60% - 着色 1" xfId="29"/>
    <cellStyle name="60% - 着色 2" xfId="1"/>
    <cellStyle name="60% - 着色 3" xfId="30"/>
    <cellStyle name="60% - 着色 4" xfId="31"/>
    <cellStyle name="60% - 着色 5" xfId="32"/>
    <cellStyle name="60% - 着色 6" xfId="33"/>
    <cellStyle name="百分比_EF4B13E29A0421FAE0430A08200E21FA" xfId="34"/>
    <cellStyle name="常规" xfId="0" builtinId="0"/>
    <cellStyle name="常规 2" xfId="35"/>
    <cellStyle name="常规 2 2" xfId="36"/>
    <cellStyle name="常规 3" xfId="37"/>
    <cellStyle name="常规 4" xfId="38"/>
    <cellStyle name="常规 5" xfId="39"/>
    <cellStyle name="常规 57" xfId="40"/>
    <cellStyle name="常规 57 2" xfId="41"/>
    <cellStyle name="常规_0C0E50DD51360000E0530A0804CB2C68" xfId="42"/>
    <cellStyle name="常规_1、政府组成部门预算分析-基本支出" xfId="43"/>
    <cellStyle name="常规_279F34B40C5C011EE0530A0804CCE720" xfId="44"/>
    <cellStyle name="常规_439B6CFEF4310134E0530A0804CB25FB" xfId="46"/>
    <cellStyle name="常规_439B6D647C250158E0530A0804CC3FF1" xfId="47"/>
    <cellStyle name="常规_442239306334007CE0530A0804CB3F5E" xfId="48"/>
    <cellStyle name="常规_4422630BD59E014AE0530A0804CCCC24" xfId="49"/>
    <cellStyle name="常规_EE70A06373940074E0430A0804CB0074" xfId="45"/>
    <cellStyle name="常规_Sheet1" xfId="50"/>
    <cellStyle name="着色 1" xfId="3"/>
    <cellStyle name="着色 2" xfId="15"/>
    <cellStyle name="着色 3" xfId="51"/>
    <cellStyle name="着色 4" xfId="52"/>
    <cellStyle name="着色 5" xfId="8"/>
    <cellStyle name="着色 6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showZeros="0" workbookViewId="0">
      <selection activeCell="C37" sqref="C37"/>
    </sheetView>
  </sheetViews>
  <sheetFormatPr defaultColWidth="6.875" defaultRowHeight="14.25"/>
  <cols>
    <col min="1" max="1" width="3.5" style="158" customWidth="1"/>
    <col min="2" max="2" width="12.625" style="159" customWidth="1"/>
    <col min="3" max="3" width="12.125" style="159" customWidth="1"/>
    <col min="4" max="4" width="17.875" style="159" customWidth="1"/>
    <col min="5" max="5" width="11.625" style="159" customWidth="1"/>
    <col min="6" max="6" width="9" style="159" customWidth="1"/>
    <col min="7" max="7" width="10.5" style="159" customWidth="1"/>
    <col min="8" max="8" width="13.75" style="159" customWidth="1"/>
    <col min="9" max="9" width="12.625" style="159" customWidth="1"/>
    <col min="10" max="10" width="11.25" style="159" customWidth="1"/>
    <col min="11" max="11" width="10.375" style="159" customWidth="1"/>
    <col min="12" max="12" width="10.75" style="159" customWidth="1"/>
    <col min="13" max="13" width="11.5" style="160" customWidth="1"/>
    <col min="14" max="26" width="6.875" style="161" customWidth="1"/>
    <col min="27" max="244" width="6.875" style="158" customWidth="1"/>
    <col min="245" max="16384" width="6.875" style="158"/>
  </cols>
  <sheetData>
    <row r="1" spans="1:26" ht="14.25" customHeight="1"/>
    <row r="2" spans="1:26" ht="14.25" customHeight="1">
      <c r="A2" s="221"/>
      <c r="B2" s="221"/>
      <c r="C2" s="162"/>
      <c r="D2" s="162"/>
      <c r="E2" s="162"/>
      <c r="F2" s="162"/>
      <c r="G2" s="162"/>
      <c r="H2" s="162"/>
      <c r="I2" s="192"/>
      <c r="J2" s="192"/>
      <c r="K2" s="192"/>
      <c r="L2" s="192"/>
      <c r="M2" s="193" t="s">
        <v>0</v>
      </c>
    </row>
    <row r="3" spans="1:26" ht="25.5" customHeight="1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26" ht="14.25" customHeight="1">
      <c r="A4" s="223"/>
      <c r="B4" s="224"/>
      <c r="C4" s="224"/>
      <c r="D4" s="224"/>
      <c r="E4" s="163"/>
      <c r="F4" s="163"/>
      <c r="G4" s="163"/>
      <c r="H4" s="163"/>
      <c r="I4" s="192"/>
      <c r="J4" s="192"/>
      <c r="K4" s="192"/>
      <c r="L4" s="192"/>
      <c r="M4" s="194" t="s">
        <v>3</v>
      </c>
    </row>
    <row r="5" spans="1:26" ht="14.25" customHeight="1">
      <c r="A5" s="164" t="s">
        <v>4</v>
      </c>
      <c r="B5" s="165"/>
      <c r="C5" s="165"/>
      <c r="D5" s="165" t="s">
        <v>5</v>
      </c>
      <c r="E5" s="166"/>
      <c r="F5" s="166"/>
      <c r="G5" s="166"/>
      <c r="H5" s="165"/>
      <c r="I5" s="165"/>
      <c r="J5" s="165"/>
      <c r="K5" s="165"/>
      <c r="L5" s="165"/>
      <c r="M5" s="195"/>
    </row>
    <row r="6" spans="1:26" ht="14.25" customHeight="1">
      <c r="A6" s="213" t="s">
        <v>6</v>
      </c>
      <c r="B6" s="214"/>
      <c r="C6" s="211" t="s">
        <v>7</v>
      </c>
      <c r="D6" s="211" t="s">
        <v>8</v>
      </c>
      <c r="E6" s="229" t="s">
        <v>9</v>
      </c>
      <c r="F6" s="230" t="s">
        <v>10</v>
      </c>
      <c r="G6" s="229" t="s">
        <v>11</v>
      </c>
      <c r="H6" s="168" t="s">
        <v>12</v>
      </c>
      <c r="I6" s="168"/>
      <c r="J6" s="168"/>
      <c r="K6" s="168"/>
      <c r="L6" s="168"/>
      <c r="M6" s="195"/>
    </row>
    <row r="7" spans="1:26" ht="14.25" customHeight="1">
      <c r="A7" s="215"/>
      <c r="B7" s="216"/>
      <c r="C7" s="212"/>
      <c r="D7" s="211"/>
      <c r="E7" s="229"/>
      <c r="F7" s="231"/>
      <c r="G7" s="229"/>
      <c r="H7" s="225" t="s">
        <v>13</v>
      </c>
      <c r="I7" s="226"/>
      <c r="J7" s="233" t="s">
        <v>14</v>
      </c>
      <c r="K7" s="235" t="s">
        <v>15</v>
      </c>
      <c r="L7" s="235" t="s">
        <v>16</v>
      </c>
      <c r="M7" s="237" t="s">
        <v>17</v>
      </c>
    </row>
    <row r="8" spans="1:26" ht="14.25" customHeight="1">
      <c r="A8" s="217"/>
      <c r="B8" s="218"/>
      <c r="C8" s="212"/>
      <c r="D8" s="211"/>
      <c r="E8" s="229"/>
      <c r="F8" s="232"/>
      <c r="G8" s="229"/>
      <c r="H8" s="167" t="s">
        <v>18</v>
      </c>
      <c r="I8" s="196" t="s">
        <v>19</v>
      </c>
      <c r="J8" s="234"/>
      <c r="K8" s="236"/>
      <c r="L8" s="236"/>
      <c r="M8" s="238"/>
    </row>
    <row r="9" spans="1:26" s="157" customFormat="1">
      <c r="A9" s="209" t="s">
        <v>13</v>
      </c>
      <c r="B9" s="169" t="s">
        <v>18</v>
      </c>
      <c r="C9" s="170">
        <v>885.91</v>
      </c>
      <c r="D9" s="171" t="s">
        <v>20</v>
      </c>
      <c r="E9" s="172">
        <v>665.91</v>
      </c>
      <c r="F9" s="172">
        <v>0</v>
      </c>
      <c r="G9" s="172">
        <v>0</v>
      </c>
      <c r="H9" s="172">
        <v>665.91</v>
      </c>
      <c r="I9" s="172">
        <v>665.91</v>
      </c>
      <c r="J9" s="172">
        <v>0</v>
      </c>
      <c r="K9" s="172">
        <v>0</v>
      </c>
      <c r="L9" s="172">
        <v>0</v>
      </c>
      <c r="M9" s="197">
        <v>0</v>
      </c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</row>
    <row r="10" spans="1:26" s="157" customFormat="1">
      <c r="A10" s="210"/>
      <c r="B10" s="169" t="s">
        <v>21</v>
      </c>
      <c r="C10" s="170">
        <v>885.91</v>
      </c>
      <c r="D10" s="173" t="s">
        <v>22</v>
      </c>
      <c r="E10" s="170">
        <v>579.77</v>
      </c>
      <c r="F10" s="170">
        <v>0</v>
      </c>
      <c r="G10" s="170">
        <v>0</v>
      </c>
      <c r="H10" s="170">
        <v>579.77</v>
      </c>
      <c r="I10" s="172">
        <v>579.77</v>
      </c>
      <c r="J10" s="170">
        <v>0</v>
      </c>
      <c r="K10" s="170">
        <v>0</v>
      </c>
      <c r="L10" s="170">
        <v>0</v>
      </c>
      <c r="M10" s="197">
        <v>0</v>
      </c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</row>
    <row r="11" spans="1:26" s="157" customFormat="1" ht="24">
      <c r="A11" s="210"/>
      <c r="B11" s="174" t="s">
        <v>23</v>
      </c>
      <c r="C11" s="170">
        <v>0</v>
      </c>
      <c r="D11" s="175" t="s">
        <v>24</v>
      </c>
      <c r="E11" s="170">
        <v>42.22</v>
      </c>
      <c r="F11" s="170">
        <v>0</v>
      </c>
      <c r="G11" s="170">
        <v>0</v>
      </c>
      <c r="H11" s="170">
        <v>42.22</v>
      </c>
      <c r="I11" s="172">
        <v>42.22</v>
      </c>
      <c r="J11" s="170">
        <v>0</v>
      </c>
      <c r="K11" s="170">
        <v>0</v>
      </c>
      <c r="L11" s="170">
        <v>0</v>
      </c>
      <c r="M11" s="197">
        <v>0</v>
      </c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</row>
    <row r="12" spans="1:26" s="157" customFormat="1">
      <c r="A12" s="210"/>
      <c r="B12" s="169" t="s">
        <v>25</v>
      </c>
      <c r="C12" s="170">
        <v>0</v>
      </c>
      <c r="D12" s="175" t="s">
        <v>26</v>
      </c>
      <c r="E12" s="170">
        <v>43.93</v>
      </c>
      <c r="F12" s="170">
        <v>0</v>
      </c>
      <c r="G12" s="170">
        <v>0</v>
      </c>
      <c r="H12" s="170">
        <v>43.93</v>
      </c>
      <c r="I12" s="172">
        <v>43.93</v>
      </c>
      <c r="J12" s="170">
        <v>0</v>
      </c>
      <c r="K12" s="170">
        <v>0</v>
      </c>
      <c r="L12" s="170">
        <v>0</v>
      </c>
      <c r="M12" s="197">
        <v>0</v>
      </c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</row>
    <row r="13" spans="1:26" s="157" customFormat="1" ht="24">
      <c r="A13" s="210"/>
      <c r="B13" s="174" t="s">
        <v>27</v>
      </c>
      <c r="C13" s="170">
        <v>0</v>
      </c>
      <c r="D13" s="175" t="s">
        <v>28</v>
      </c>
      <c r="E13" s="170">
        <v>220</v>
      </c>
      <c r="F13" s="170">
        <v>0</v>
      </c>
      <c r="G13" s="170">
        <v>0</v>
      </c>
      <c r="H13" s="170">
        <v>220</v>
      </c>
      <c r="I13" s="172">
        <v>220</v>
      </c>
      <c r="J13" s="170">
        <v>0</v>
      </c>
      <c r="K13" s="170">
        <v>0</v>
      </c>
      <c r="L13" s="170">
        <v>0</v>
      </c>
      <c r="M13" s="170">
        <v>0</v>
      </c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</row>
    <row r="14" spans="1:26" s="157" customFormat="1" ht="24">
      <c r="A14" s="210"/>
      <c r="B14" s="174" t="s">
        <v>29</v>
      </c>
      <c r="C14" s="176">
        <v>0</v>
      </c>
      <c r="D14" s="175" t="s">
        <v>30</v>
      </c>
      <c r="E14" s="177"/>
      <c r="F14" s="177">
        <v>0</v>
      </c>
      <c r="G14" s="177">
        <v>0</v>
      </c>
      <c r="H14" s="177"/>
      <c r="I14" s="187">
        <f t="shared" ref="I14:I20" si="0">H14</f>
        <v>0</v>
      </c>
      <c r="J14" s="177"/>
      <c r="K14" s="177"/>
      <c r="L14" s="177">
        <v>0</v>
      </c>
      <c r="M14" s="199">
        <v>0</v>
      </c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</row>
    <row r="15" spans="1:26" s="157" customFormat="1">
      <c r="A15" s="227" t="s">
        <v>14</v>
      </c>
      <c r="B15" s="228"/>
      <c r="C15" s="170">
        <v>0</v>
      </c>
      <c r="D15" s="175"/>
      <c r="E15" s="177"/>
      <c r="F15" s="177">
        <v>0</v>
      </c>
      <c r="G15" s="177">
        <v>0</v>
      </c>
      <c r="H15" s="177"/>
      <c r="I15" s="177">
        <f t="shared" si="0"/>
        <v>0</v>
      </c>
      <c r="J15" s="177">
        <f>J16+J17+J18+J19+J20</f>
        <v>0</v>
      </c>
      <c r="K15" s="177">
        <v>0</v>
      </c>
      <c r="L15" s="177">
        <v>0</v>
      </c>
      <c r="M15" s="199">
        <v>0</v>
      </c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</row>
    <row r="16" spans="1:26" s="157" customFormat="1">
      <c r="A16" s="178" t="s">
        <v>15</v>
      </c>
      <c r="B16" s="179"/>
      <c r="C16" s="170">
        <v>0</v>
      </c>
      <c r="D16" s="180"/>
      <c r="E16" s="177"/>
      <c r="F16" s="177">
        <v>0</v>
      </c>
      <c r="G16" s="177">
        <v>0</v>
      </c>
      <c r="H16" s="177"/>
      <c r="I16" s="177">
        <f t="shared" si="0"/>
        <v>0</v>
      </c>
      <c r="J16" s="177"/>
      <c r="K16" s="177">
        <v>0</v>
      </c>
      <c r="L16" s="177">
        <v>0</v>
      </c>
      <c r="M16" s="199">
        <v>0</v>
      </c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</row>
    <row r="17" spans="1:26" s="157" customFormat="1">
      <c r="A17" s="181" t="s">
        <v>16</v>
      </c>
      <c r="B17" s="182"/>
      <c r="C17" s="170">
        <v>0</v>
      </c>
      <c r="D17" s="183"/>
      <c r="E17" s="177"/>
      <c r="F17" s="177"/>
      <c r="G17" s="177"/>
      <c r="H17" s="177"/>
      <c r="I17" s="177">
        <f t="shared" si="0"/>
        <v>0</v>
      </c>
      <c r="J17" s="177">
        <v>0</v>
      </c>
      <c r="K17" s="177">
        <v>0</v>
      </c>
      <c r="L17" s="177">
        <v>0</v>
      </c>
      <c r="M17" s="199">
        <v>0</v>
      </c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</row>
    <row r="18" spans="1:26" s="157" customFormat="1">
      <c r="A18" s="219" t="s">
        <v>17</v>
      </c>
      <c r="B18" s="220"/>
      <c r="C18" s="170">
        <v>0</v>
      </c>
      <c r="D18" s="183"/>
      <c r="E18" s="177"/>
      <c r="F18" s="177">
        <v>0</v>
      </c>
      <c r="G18" s="177">
        <v>0</v>
      </c>
      <c r="H18" s="177"/>
      <c r="I18" s="177">
        <f t="shared" si="0"/>
        <v>0</v>
      </c>
      <c r="J18" s="177">
        <v>0</v>
      </c>
      <c r="K18" s="177">
        <v>0</v>
      </c>
      <c r="L18" s="177">
        <v>0</v>
      </c>
      <c r="M18" s="199">
        <v>0</v>
      </c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6">
      <c r="A19" s="219"/>
      <c r="B19" s="220"/>
      <c r="C19" s="177"/>
      <c r="D19" s="180"/>
      <c r="E19" s="177"/>
      <c r="F19" s="177">
        <v>0</v>
      </c>
      <c r="G19" s="177">
        <v>0</v>
      </c>
      <c r="H19" s="184"/>
      <c r="I19" s="177">
        <f t="shared" si="0"/>
        <v>0</v>
      </c>
      <c r="J19" s="184">
        <v>0</v>
      </c>
      <c r="K19" s="184">
        <v>0</v>
      </c>
      <c r="L19" s="184">
        <v>0</v>
      </c>
      <c r="M19" s="200">
        <v>0</v>
      </c>
    </row>
    <row r="20" spans="1:26">
      <c r="A20" s="205"/>
      <c r="B20" s="206"/>
      <c r="C20" s="177"/>
      <c r="D20" s="185"/>
      <c r="E20" s="177"/>
      <c r="F20" s="177">
        <v>0</v>
      </c>
      <c r="G20" s="177">
        <v>0</v>
      </c>
      <c r="H20" s="184"/>
      <c r="I20" s="177">
        <f t="shared" si="0"/>
        <v>0</v>
      </c>
      <c r="J20" s="184"/>
      <c r="K20" s="184">
        <v>0</v>
      </c>
      <c r="L20" s="184">
        <v>0</v>
      </c>
      <c r="M20" s="200">
        <v>0</v>
      </c>
    </row>
    <row r="21" spans="1:26" s="157" customFormat="1">
      <c r="A21" s="205" t="s">
        <v>31</v>
      </c>
      <c r="B21" s="206"/>
      <c r="C21" s="170">
        <v>885.91</v>
      </c>
      <c r="D21" s="185"/>
      <c r="E21" s="186"/>
      <c r="F21" s="186"/>
      <c r="G21" s="186"/>
      <c r="H21" s="186"/>
      <c r="I21" s="186"/>
      <c r="J21" s="186"/>
      <c r="K21" s="186"/>
      <c r="L21" s="186"/>
      <c r="M21" s="199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</row>
    <row r="22" spans="1:26" s="157" customFormat="1" ht="33.75" customHeight="1">
      <c r="A22" s="203" t="s">
        <v>32</v>
      </c>
      <c r="B22" s="204"/>
      <c r="C22" s="172">
        <v>0</v>
      </c>
      <c r="D22" s="185"/>
      <c r="E22" s="187"/>
      <c r="F22" s="187"/>
      <c r="G22" s="187"/>
      <c r="H22" s="188"/>
      <c r="I22" s="187"/>
      <c r="J22" s="187"/>
      <c r="K22" s="187"/>
      <c r="L22" s="187"/>
      <c r="M22" s="199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</row>
    <row r="23" spans="1:26" s="157" customFormat="1" ht="30" customHeight="1">
      <c r="A23" s="203" t="s">
        <v>33</v>
      </c>
      <c r="B23" s="204"/>
      <c r="C23" s="172">
        <v>0</v>
      </c>
      <c r="D23" s="169"/>
      <c r="E23" s="187"/>
      <c r="F23" s="187"/>
      <c r="G23" s="187"/>
      <c r="H23" s="188"/>
      <c r="I23" s="187"/>
      <c r="J23" s="187"/>
      <c r="K23" s="187"/>
      <c r="L23" s="187"/>
      <c r="M23" s="199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</row>
    <row r="24" spans="1:26">
      <c r="A24" s="205"/>
      <c r="B24" s="206"/>
      <c r="C24" s="187"/>
      <c r="D24" s="169"/>
      <c r="E24" s="187"/>
      <c r="F24" s="187"/>
      <c r="G24" s="187"/>
      <c r="H24" s="188"/>
      <c r="I24" s="187"/>
      <c r="J24" s="187"/>
      <c r="K24" s="187"/>
      <c r="L24" s="187"/>
      <c r="M24" s="201"/>
    </row>
    <row r="25" spans="1:26" s="157" customFormat="1">
      <c r="A25" s="207" t="s">
        <v>34</v>
      </c>
      <c r="B25" s="208"/>
      <c r="C25" s="170">
        <v>885.91</v>
      </c>
      <c r="D25" s="189" t="s">
        <v>35</v>
      </c>
      <c r="E25" s="190">
        <v>885.91</v>
      </c>
      <c r="F25" s="191">
        <v>0</v>
      </c>
      <c r="G25" s="191">
        <v>0</v>
      </c>
      <c r="H25" s="190">
        <v>885.91</v>
      </c>
      <c r="I25" s="190">
        <v>885.91</v>
      </c>
      <c r="J25" s="191">
        <v>0</v>
      </c>
      <c r="K25" s="191">
        <v>0</v>
      </c>
      <c r="L25" s="191">
        <v>0</v>
      </c>
      <c r="M25" s="202">
        <v>0</v>
      </c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</row>
  </sheetData>
  <sheetProtection formatCells="0" formatColumns="0" formatRows="0"/>
  <mergeCells count="24">
    <mergeCell ref="A2:B2"/>
    <mergeCell ref="A3:M3"/>
    <mergeCell ref="A4:D4"/>
    <mergeCell ref="H7:I7"/>
    <mergeCell ref="A15:B15"/>
    <mergeCell ref="D6:D8"/>
    <mergeCell ref="E6:E8"/>
    <mergeCell ref="F6:F8"/>
    <mergeCell ref="G6:G8"/>
    <mergeCell ref="J7:J8"/>
    <mergeCell ref="K7:K8"/>
    <mergeCell ref="L7:L8"/>
    <mergeCell ref="M7:M8"/>
    <mergeCell ref="A23:B23"/>
    <mergeCell ref="A24:B24"/>
    <mergeCell ref="A25:B25"/>
    <mergeCell ref="A9:A14"/>
    <mergeCell ref="C6:C8"/>
    <mergeCell ref="A6:B8"/>
    <mergeCell ref="A18:B18"/>
    <mergeCell ref="A19:B19"/>
    <mergeCell ref="A20:B20"/>
    <mergeCell ref="A21:B21"/>
    <mergeCell ref="A22:B22"/>
  </mergeCells>
  <phoneticPr fontId="2" type="noConversion"/>
  <printOptions horizontalCentered="1"/>
  <pageMargins left="0" right="0" top="0.2" bottom="0.78958333333333297" header="0.50972222222222197" footer="0.50972222222222197"/>
  <pageSetup paperSize="9" scale="85" orientation="landscape" horizontalDpi="360" verticalDpi="36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8"/>
  <sheetViews>
    <sheetView showGridLines="0" tabSelected="1" workbookViewId="0">
      <selection activeCell="J27" sqref="J27"/>
    </sheetView>
  </sheetViews>
  <sheetFormatPr defaultColWidth="9" defaultRowHeight="14.25"/>
  <cols>
    <col min="4" max="4" width="12.5" customWidth="1"/>
  </cols>
  <sheetData>
    <row r="1" spans="1:29" ht="14.25" customHeight="1">
      <c r="AC1" t="s">
        <v>253</v>
      </c>
    </row>
    <row r="2" spans="1:29" ht="20.25" customHeight="1">
      <c r="A2" s="311" t="s">
        <v>254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</row>
    <row r="3" spans="1:29" ht="1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 t="s">
        <v>255</v>
      </c>
    </row>
    <row r="4" spans="1:29" ht="14.25" customHeight="1">
      <c r="A4" s="312" t="s">
        <v>148</v>
      </c>
      <c r="B4" s="313" t="s">
        <v>39</v>
      </c>
      <c r="C4" s="310" t="s">
        <v>256</v>
      </c>
      <c r="D4" s="310" t="s">
        <v>257</v>
      </c>
      <c r="E4" s="310" t="s">
        <v>258</v>
      </c>
      <c r="F4" s="310"/>
      <c r="G4" s="310"/>
      <c r="H4" s="310" t="s">
        <v>259</v>
      </c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 t="s">
        <v>260</v>
      </c>
      <c r="AC4" s="310" t="s">
        <v>261</v>
      </c>
    </row>
    <row r="5" spans="1:29" ht="14.25" customHeight="1">
      <c r="A5" s="310"/>
      <c r="B5" s="314"/>
      <c r="C5" s="310"/>
      <c r="D5" s="310"/>
      <c r="E5" s="310" t="s">
        <v>18</v>
      </c>
      <c r="F5" s="310" t="s">
        <v>262</v>
      </c>
      <c r="G5" s="310" t="s">
        <v>263</v>
      </c>
      <c r="H5" s="310" t="s">
        <v>9</v>
      </c>
      <c r="I5" s="310" t="s">
        <v>264</v>
      </c>
      <c r="J5" s="310"/>
      <c r="K5" s="310" t="s">
        <v>21</v>
      </c>
      <c r="L5" s="310"/>
      <c r="M5" s="310"/>
      <c r="N5" s="310"/>
      <c r="O5" s="310"/>
      <c r="P5" s="310" t="s">
        <v>15</v>
      </c>
      <c r="Q5" s="310" t="s">
        <v>265</v>
      </c>
      <c r="R5" s="310"/>
      <c r="S5" s="310"/>
      <c r="T5" s="310"/>
      <c r="U5" s="310"/>
      <c r="V5" s="310"/>
      <c r="W5" s="310"/>
      <c r="X5" s="310"/>
      <c r="Y5" s="310"/>
      <c r="Z5" s="310" t="s">
        <v>266</v>
      </c>
      <c r="AA5" s="310" t="s">
        <v>267</v>
      </c>
      <c r="AB5" s="310"/>
      <c r="AC5" s="310"/>
    </row>
    <row r="6" spans="1:29" ht="14.25" customHeight="1">
      <c r="A6" s="310"/>
      <c r="B6" s="315"/>
      <c r="C6" s="310"/>
      <c r="D6" s="310"/>
      <c r="E6" s="310"/>
      <c r="F6" s="310"/>
      <c r="G6" s="310"/>
      <c r="H6" s="310"/>
      <c r="I6" s="3" t="s">
        <v>268</v>
      </c>
      <c r="J6" s="3" t="s">
        <v>269</v>
      </c>
      <c r="K6" s="3" t="s">
        <v>270</v>
      </c>
      <c r="L6" s="3" t="s">
        <v>271</v>
      </c>
      <c r="M6" s="3" t="s">
        <v>272</v>
      </c>
      <c r="N6" s="3" t="s">
        <v>273</v>
      </c>
      <c r="O6" s="3" t="s">
        <v>274</v>
      </c>
      <c r="P6" s="310"/>
      <c r="Q6" s="3" t="s">
        <v>275</v>
      </c>
      <c r="R6" s="3" t="s">
        <v>25</v>
      </c>
      <c r="S6" s="3" t="s">
        <v>276</v>
      </c>
      <c r="T6" s="3" t="s">
        <v>277</v>
      </c>
      <c r="U6" s="3" t="s">
        <v>278</v>
      </c>
      <c r="V6" s="3" t="s">
        <v>279</v>
      </c>
      <c r="W6" s="3" t="s">
        <v>280</v>
      </c>
      <c r="X6" s="3" t="s">
        <v>281</v>
      </c>
      <c r="Y6" s="3" t="s">
        <v>17</v>
      </c>
      <c r="Z6" s="310"/>
      <c r="AA6" s="310"/>
      <c r="AB6" s="310"/>
      <c r="AC6" s="310"/>
    </row>
    <row r="7" spans="1:29" ht="14.25" customHeight="1">
      <c r="A7" s="4" t="s">
        <v>47</v>
      </c>
      <c r="B7" s="4" t="s">
        <v>47</v>
      </c>
      <c r="C7" s="4" t="s">
        <v>47</v>
      </c>
      <c r="D7" s="4" t="s">
        <v>47</v>
      </c>
      <c r="E7" s="5">
        <v>1</v>
      </c>
      <c r="F7" s="6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10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7">
        <v>18</v>
      </c>
      <c r="W7" s="7">
        <v>19</v>
      </c>
      <c r="X7" s="7">
        <v>20</v>
      </c>
      <c r="Y7" s="7">
        <v>21</v>
      </c>
      <c r="Z7" s="7">
        <v>22</v>
      </c>
      <c r="AA7" s="7">
        <v>21</v>
      </c>
      <c r="AB7" s="7" t="s">
        <v>47</v>
      </c>
      <c r="AC7" s="7" t="s">
        <v>47</v>
      </c>
    </row>
    <row r="8" spans="1:29" s="1" customFormat="1" ht="14.25" customHeight="1">
      <c r="A8" s="4" t="s">
        <v>9</v>
      </c>
      <c r="B8" s="4"/>
      <c r="C8" s="4"/>
      <c r="D8" s="4"/>
      <c r="E8" s="8">
        <v>209800</v>
      </c>
      <c r="F8" s="6">
        <v>48</v>
      </c>
      <c r="G8" s="8">
        <v>129200</v>
      </c>
      <c r="H8" s="8">
        <v>199800</v>
      </c>
      <c r="I8" s="8">
        <v>0</v>
      </c>
      <c r="J8" s="8">
        <v>0</v>
      </c>
      <c r="K8" s="8">
        <v>199800</v>
      </c>
      <c r="L8" s="8">
        <v>600000</v>
      </c>
      <c r="M8" s="8">
        <v>0</v>
      </c>
      <c r="N8" s="8">
        <v>199800</v>
      </c>
      <c r="O8" s="8">
        <v>0</v>
      </c>
      <c r="P8" s="4"/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4"/>
      <c r="AC8" s="4"/>
    </row>
    <row r="9" spans="1:29" ht="14.25" customHeight="1">
      <c r="A9" s="4" t="s">
        <v>48</v>
      </c>
      <c r="B9" s="4"/>
      <c r="C9" s="4"/>
      <c r="D9" s="4"/>
      <c r="E9" s="8">
        <v>209800</v>
      </c>
      <c r="F9" s="6">
        <v>48</v>
      </c>
      <c r="G9" s="8">
        <v>129200</v>
      </c>
      <c r="H9" s="8">
        <v>199800</v>
      </c>
      <c r="I9" s="8">
        <v>0</v>
      </c>
      <c r="J9" s="8">
        <v>0</v>
      </c>
      <c r="K9" s="8">
        <v>199800</v>
      </c>
      <c r="L9" s="8">
        <v>600000</v>
      </c>
      <c r="M9" s="8">
        <v>0</v>
      </c>
      <c r="N9" s="8">
        <v>199800</v>
      </c>
      <c r="O9" s="8">
        <v>0</v>
      </c>
      <c r="P9" s="4"/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4"/>
      <c r="AC9" s="4"/>
    </row>
    <row r="10" spans="1:29" ht="14.25" customHeight="1">
      <c r="A10" s="4" t="s">
        <v>49</v>
      </c>
      <c r="B10" s="4" t="s">
        <v>50</v>
      </c>
      <c r="C10" s="4" t="s">
        <v>282</v>
      </c>
      <c r="D10" s="4" t="s">
        <v>283</v>
      </c>
      <c r="E10" s="8">
        <v>33000</v>
      </c>
      <c r="F10" s="6">
        <v>10</v>
      </c>
      <c r="G10" s="8">
        <v>9500</v>
      </c>
      <c r="H10" s="8">
        <v>28000</v>
      </c>
      <c r="I10" s="8">
        <v>0</v>
      </c>
      <c r="J10" s="8">
        <v>0</v>
      </c>
      <c r="K10" s="8">
        <v>28000</v>
      </c>
      <c r="L10" s="8">
        <v>0</v>
      </c>
      <c r="M10" s="8">
        <v>0</v>
      </c>
      <c r="N10" s="8">
        <v>28000</v>
      </c>
      <c r="O10" s="8">
        <v>0</v>
      </c>
      <c r="P10" s="4" t="s">
        <v>284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4"/>
      <c r="AC10" s="4"/>
    </row>
    <row r="11" spans="1:29" ht="14.25" customHeight="1">
      <c r="A11" s="4" t="s">
        <v>49</v>
      </c>
      <c r="B11" s="4" t="s">
        <v>50</v>
      </c>
      <c r="C11" s="4" t="s">
        <v>282</v>
      </c>
      <c r="D11" s="4" t="s">
        <v>285</v>
      </c>
      <c r="E11" s="8">
        <v>3000</v>
      </c>
      <c r="F11" s="6">
        <v>1</v>
      </c>
      <c r="G11" s="8">
        <v>3000</v>
      </c>
      <c r="H11" s="8">
        <v>3000</v>
      </c>
      <c r="I11" s="8">
        <v>0</v>
      </c>
      <c r="J11" s="8">
        <v>0</v>
      </c>
      <c r="K11" s="8">
        <v>3000</v>
      </c>
      <c r="L11" s="8">
        <v>0</v>
      </c>
      <c r="M11" s="8">
        <v>0</v>
      </c>
      <c r="N11" s="8">
        <v>3000</v>
      </c>
      <c r="O11" s="8">
        <v>0</v>
      </c>
      <c r="P11" s="4" t="s">
        <v>284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4"/>
      <c r="AC11" s="4"/>
    </row>
    <row r="12" spans="1:29" ht="14.25" customHeight="1">
      <c r="A12" s="4" t="s">
        <v>49</v>
      </c>
      <c r="B12" s="4" t="s">
        <v>50</v>
      </c>
      <c r="C12" s="4" t="s">
        <v>282</v>
      </c>
      <c r="D12" s="4" t="s">
        <v>286</v>
      </c>
      <c r="E12" s="8">
        <v>10000</v>
      </c>
      <c r="F12" s="6">
        <v>2</v>
      </c>
      <c r="G12" s="8">
        <v>5000</v>
      </c>
      <c r="H12" s="8">
        <v>10000</v>
      </c>
      <c r="I12" s="8">
        <v>0</v>
      </c>
      <c r="J12" s="8">
        <v>0</v>
      </c>
      <c r="K12" s="8">
        <v>10000</v>
      </c>
      <c r="L12" s="8">
        <v>0</v>
      </c>
      <c r="M12" s="8">
        <v>0</v>
      </c>
      <c r="N12" s="8">
        <v>10000</v>
      </c>
      <c r="O12" s="8">
        <v>0</v>
      </c>
      <c r="P12" s="4" t="s">
        <v>284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4"/>
      <c r="AC12" s="4"/>
    </row>
    <row r="13" spans="1:29" ht="14.25" customHeight="1">
      <c r="A13" s="4" t="s">
        <v>49</v>
      </c>
      <c r="B13" s="4" t="s">
        <v>50</v>
      </c>
      <c r="C13" s="4" t="s">
        <v>282</v>
      </c>
      <c r="D13" s="4" t="s">
        <v>287</v>
      </c>
      <c r="E13" s="8">
        <v>1000</v>
      </c>
      <c r="F13" s="6">
        <v>1</v>
      </c>
      <c r="G13" s="8">
        <v>1000</v>
      </c>
      <c r="H13" s="8">
        <v>1000</v>
      </c>
      <c r="I13" s="8">
        <v>0</v>
      </c>
      <c r="J13" s="8">
        <v>0</v>
      </c>
      <c r="K13" s="8">
        <v>1000</v>
      </c>
      <c r="L13" s="8">
        <v>0</v>
      </c>
      <c r="M13" s="8">
        <v>0</v>
      </c>
      <c r="N13" s="8">
        <v>1000</v>
      </c>
      <c r="O13" s="8">
        <v>0</v>
      </c>
      <c r="P13" s="4" t="s">
        <v>284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4"/>
      <c r="AC13" s="4"/>
    </row>
    <row r="14" spans="1:29" ht="14.25" customHeight="1">
      <c r="A14" s="4" t="s">
        <v>49</v>
      </c>
      <c r="B14" s="4" t="s">
        <v>50</v>
      </c>
      <c r="C14" s="4" t="s">
        <v>282</v>
      </c>
      <c r="D14" s="4" t="s">
        <v>288</v>
      </c>
      <c r="E14" s="8">
        <v>40000</v>
      </c>
      <c r="F14" s="6">
        <v>1</v>
      </c>
      <c r="G14" s="8">
        <v>40000</v>
      </c>
      <c r="H14" s="8">
        <v>40000</v>
      </c>
      <c r="I14" s="8">
        <v>0</v>
      </c>
      <c r="J14" s="8">
        <v>0</v>
      </c>
      <c r="K14" s="8">
        <v>40000</v>
      </c>
      <c r="L14" s="8">
        <v>0</v>
      </c>
      <c r="M14" s="8">
        <v>0</v>
      </c>
      <c r="N14" s="8">
        <v>40000</v>
      </c>
      <c r="O14" s="8">
        <v>0</v>
      </c>
      <c r="P14" s="4" t="s">
        <v>284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4"/>
      <c r="AC14" s="4"/>
    </row>
    <row r="15" spans="1:29" ht="14.25" customHeight="1">
      <c r="A15" s="4" t="s">
        <v>49</v>
      </c>
      <c r="B15" s="4" t="s">
        <v>50</v>
      </c>
      <c r="C15" s="4" t="s">
        <v>282</v>
      </c>
      <c r="D15" s="4" t="s">
        <v>289</v>
      </c>
      <c r="E15" s="8">
        <v>15000</v>
      </c>
      <c r="F15" s="6">
        <v>5</v>
      </c>
      <c r="G15" s="8">
        <v>3000</v>
      </c>
      <c r="H15" s="8">
        <v>15000</v>
      </c>
      <c r="I15" s="8">
        <v>0</v>
      </c>
      <c r="J15" s="8">
        <v>0</v>
      </c>
      <c r="K15" s="8">
        <v>15000</v>
      </c>
      <c r="L15" s="8">
        <v>0</v>
      </c>
      <c r="M15" s="8">
        <v>0</v>
      </c>
      <c r="N15" s="8">
        <v>15000</v>
      </c>
      <c r="O15" s="8">
        <v>0</v>
      </c>
      <c r="P15" s="4" t="s">
        <v>284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4"/>
      <c r="AC15" s="4"/>
    </row>
    <row r="16" spans="1:29" ht="14.25" customHeight="1">
      <c r="A16" s="4" t="s">
        <v>49</v>
      </c>
      <c r="B16" s="4" t="s">
        <v>50</v>
      </c>
      <c r="C16" s="4" t="s">
        <v>282</v>
      </c>
      <c r="D16" s="4" t="s">
        <v>290</v>
      </c>
      <c r="E16" s="8">
        <v>50000</v>
      </c>
      <c r="F16" s="6">
        <v>1</v>
      </c>
      <c r="G16" s="8">
        <v>50000</v>
      </c>
      <c r="H16" s="8">
        <v>50000</v>
      </c>
      <c r="I16" s="8">
        <v>0</v>
      </c>
      <c r="J16" s="8">
        <v>0</v>
      </c>
      <c r="K16" s="8">
        <v>50000</v>
      </c>
      <c r="L16" s="8">
        <v>0</v>
      </c>
      <c r="M16" s="8">
        <v>0</v>
      </c>
      <c r="N16" s="8">
        <v>50000</v>
      </c>
      <c r="O16" s="8">
        <v>0</v>
      </c>
      <c r="P16" s="4" t="s">
        <v>284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4"/>
      <c r="AC16" s="4"/>
    </row>
    <row r="17" spans="1:29" ht="14.25" customHeight="1">
      <c r="A17" s="4" t="s">
        <v>49</v>
      </c>
      <c r="B17" s="4" t="s">
        <v>50</v>
      </c>
      <c r="C17" s="4" t="s">
        <v>282</v>
      </c>
      <c r="D17" s="4" t="s">
        <v>291</v>
      </c>
      <c r="E17" s="8">
        <v>5000</v>
      </c>
      <c r="F17" s="6">
        <v>1</v>
      </c>
      <c r="G17" s="8">
        <v>5000</v>
      </c>
      <c r="H17" s="8">
        <v>5000</v>
      </c>
      <c r="I17" s="8">
        <v>0</v>
      </c>
      <c r="J17" s="8">
        <v>0</v>
      </c>
      <c r="K17" s="8">
        <v>5000</v>
      </c>
      <c r="L17" s="8">
        <v>0</v>
      </c>
      <c r="M17" s="8">
        <v>0</v>
      </c>
      <c r="N17" s="8">
        <v>5000</v>
      </c>
      <c r="O17" s="8">
        <v>0</v>
      </c>
      <c r="P17" s="4" t="s">
        <v>284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4"/>
      <c r="AC17" s="4"/>
    </row>
    <row r="18" spans="1:29" ht="14.25" customHeight="1">
      <c r="A18" s="4" t="s">
        <v>49</v>
      </c>
      <c r="B18" s="4" t="s">
        <v>50</v>
      </c>
      <c r="C18" s="4" t="s">
        <v>282</v>
      </c>
      <c r="D18" s="4" t="s">
        <v>292</v>
      </c>
      <c r="E18" s="8">
        <v>19800</v>
      </c>
      <c r="F18" s="6">
        <v>9</v>
      </c>
      <c r="G18" s="8">
        <v>2200</v>
      </c>
      <c r="H18" s="8">
        <v>19800</v>
      </c>
      <c r="I18" s="8">
        <v>0</v>
      </c>
      <c r="J18" s="8">
        <v>0</v>
      </c>
      <c r="K18" s="8">
        <v>19800</v>
      </c>
      <c r="L18" s="8">
        <v>600000</v>
      </c>
      <c r="M18" s="8">
        <v>0</v>
      </c>
      <c r="N18" s="8">
        <v>19800</v>
      </c>
      <c r="O18" s="8">
        <v>0</v>
      </c>
      <c r="P18" s="4" t="s">
        <v>284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4"/>
      <c r="AC18" s="4"/>
    </row>
    <row r="19" spans="1:29" ht="14.25" customHeight="1">
      <c r="A19" s="4" t="s">
        <v>49</v>
      </c>
      <c r="B19" s="4" t="s">
        <v>50</v>
      </c>
      <c r="C19" s="4" t="s">
        <v>282</v>
      </c>
      <c r="D19" s="4" t="s">
        <v>293</v>
      </c>
      <c r="E19" s="8">
        <v>20000</v>
      </c>
      <c r="F19" s="6">
        <v>12</v>
      </c>
      <c r="G19" s="8">
        <v>5500</v>
      </c>
      <c r="H19" s="8">
        <v>15000</v>
      </c>
      <c r="I19" s="8">
        <v>0</v>
      </c>
      <c r="J19" s="8">
        <v>0</v>
      </c>
      <c r="K19" s="8">
        <v>15000</v>
      </c>
      <c r="L19" s="8">
        <v>0</v>
      </c>
      <c r="M19" s="8">
        <v>0</v>
      </c>
      <c r="N19" s="8">
        <v>15000</v>
      </c>
      <c r="O19" s="8">
        <v>0</v>
      </c>
      <c r="P19" s="4" t="s">
        <v>284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4"/>
      <c r="AC19" s="4"/>
    </row>
    <row r="20" spans="1:29" ht="14.25" customHeight="1">
      <c r="A20" s="4" t="s">
        <v>49</v>
      </c>
      <c r="B20" s="4" t="s">
        <v>50</v>
      </c>
      <c r="C20" s="4" t="s">
        <v>282</v>
      </c>
      <c r="D20" s="4" t="s">
        <v>294</v>
      </c>
      <c r="E20" s="8">
        <v>13000</v>
      </c>
      <c r="F20" s="6">
        <v>5</v>
      </c>
      <c r="G20" s="8">
        <v>5000</v>
      </c>
      <c r="H20" s="8">
        <v>13000</v>
      </c>
      <c r="I20" s="8">
        <v>0</v>
      </c>
      <c r="J20" s="8">
        <v>0</v>
      </c>
      <c r="K20" s="8">
        <v>13000</v>
      </c>
      <c r="L20" s="8">
        <v>0</v>
      </c>
      <c r="M20" s="8">
        <v>0</v>
      </c>
      <c r="N20" s="8">
        <v>13000</v>
      </c>
      <c r="O20" s="8">
        <v>0</v>
      </c>
      <c r="P20" s="4" t="s">
        <v>284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4"/>
      <c r="AC20" s="4"/>
    </row>
    <row r="21" spans="1:29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</sheetData>
  <sheetProtection formatCells="0" formatColumns="0" formatRows="0"/>
  <mergeCells count="19">
    <mergeCell ref="H5:H6"/>
    <mergeCell ref="P5:P6"/>
    <mergeCell ref="Z5:Z6"/>
    <mergeCell ref="AA5:AA6"/>
    <mergeCell ref="AB4:AB6"/>
    <mergeCell ref="AC4:AC6"/>
    <mergeCell ref="A2:AC2"/>
    <mergeCell ref="E4:G4"/>
    <mergeCell ref="H4:AA4"/>
    <mergeCell ref="I5:J5"/>
    <mergeCell ref="K5:O5"/>
    <mergeCell ref="Q5:Y5"/>
    <mergeCell ref="A4:A6"/>
    <mergeCell ref="B4:B6"/>
    <mergeCell ref="C4:C6"/>
    <mergeCell ref="D4:D6"/>
    <mergeCell ref="E5:E6"/>
    <mergeCell ref="F5:F6"/>
    <mergeCell ref="G5:G6"/>
  </mergeCells>
  <phoneticPr fontId="2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5" defaultRowHeight="14.25"/>
  <sheetData/>
  <phoneticPr fontId="2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52"/>
  <sheetViews>
    <sheetView showGridLines="0" showZeros="0" workbookViewId="0">
      <selection activeCell="A3" sqref="A3"/>
    </sheetView>
  </sheetViews>
  <sheetFormatPr defaultColWidth="7.25" defaultRowHeight="11.25" outlineLevelRow="2"/>
  <cols>
    <col min="1" max="1" width="8.125" style="121" customWidth="1"/>
    <col min="2" max="2" width="15.75" style="121" customWidth="1"/>
    <col min="3" max="3" width="11.875" style="121" customWidth="1"/>
    <col min="4" max="4" width="23.5" style="122" customWidth="1"/>
    <col min="5" max="5" width="13.5" style="121" customWidth="1"/>
    <col min="6" max="6" width="14.25" style="123" customWidth="1"/>
    <col min="7" max="8" width="10.5" style="121" customWidth="1"/>
    <col min="9" max="9" width="9.875" style="121" customWidth="1"/>
    <col min="10" max="12" width="10.5" style="121" customWidth="1"/>
    <col min="13" max="13" width="11.125" style="121" customWidth="1"/>
    <col min="14" max="14" width="8.125" style="121" customWidth="1"/>
    <col min="15" max="15" width="8" style="121" customWidth="1"/>
    <col min="16" max="16" width="9.875" style="121" customWidth="1"/>
    <col min="17" max="17" width="7.25" style="121" customWidth="1"/>
    <col min="18" max="18" width="9.625" style="121" customWidth="1"/>
    <col min="19" max="251" width="7.25" style="121" customWidth="1"/>
    <col min="252" max="16384" width="7.25" style="121"/>
  </cols>
  <sheetData>
    <row r="1" spans="1:251" ht="25.5" customHeight="1">
      <c r="A1" s="124"/>
      <c r="B1" s="124"/>
      <c r="C1" s="125"/>
      <c r="D1" s="126"/>
      <c r="E1" s="127"/>
      <c r="F1" s="128"/>
      <c r="G1" s="129"/>
      <c r="H1" s="129"/>
      <c r="I1" s="129"/>
      <c r="J1" s="129"/>
      <c r="K1" s="129"/>
      <c r="R1" s="153" t="s">
        <v>36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25.5" customHeight="1">
      <c r="C2" s="239" t="s">
        <v>37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5.5" customHeight="1">
      <c r="C3" s="240"/>
      <c r="D3" s="241"/>
      <c r="F3" s="130"/>
      <c r="G3" s="129"/>
      <c r="H3" s="129"/>
      <c r="I3" s="129"/>
      <c r="J3" s="129"/>
      <c r="K3" s="129"/>
      <c r="R3" s="154" t="s">
        <v>3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23.25" customHeight="1">
      <c r="A4" s="243" t="s">
        <v>38</v>
      </c>
      <c r="B4" s="243" t="s">
        <v>39</v>
      </c>
      <c r="C4" s="244" t="s">
        <v>40</v>
      </c>
      <c r="D4" s="246" t="s">
        <v>41</v>
      </c>
      <c r="E4" s="247" t="s">
        <v>42</v>
      </c>
      <c r="F4" s="242" t="s">
        <v>13</v>
      </c>
      <c r="G4" s="242"/>
      <c r="H4" s="242"/>
      <c r="I4" s="242"/>
      <c r="J4" s="242"/>
      <c r="K4" s="248" t="s">
        <v>14</v>
      </c>
      <c r="L4" s="250" t="s">
        <v>15</v>
      </c>
      <c r="M4" s="250" t="s">
        <v>16</v>
      </c>
      <c r="N4" s="250" t="s">
        <v>43</v>
      </c>
      <c r="O4" s="250" t="s">
        <v>44</v>
      </c>
      <c r="P4" s="250" t="s">
        <v>11</v>
      </c>
      <c r="Q4" s="250" t="s">
        <v>10</v>
      </c>
      <c r="R4" s="252" t="s">
        <v>17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35.1" customHeight="1">
      <c r="A5" s="243"/>
      <c r="B5" s="243"/>
      <c r="C5" s="245"/>
      <c r="D5" s="246"/>
      <c r="E5" s="247"/>
      <c r="F5" s="131" t="s">
        <v>21</v>
      </c>
      <c r="G5" s="132" t="s">
        <v>45</v>
      </c>
      <c r="H5" s="132" t="s">
        <v>25</v>
      </c>
      <c r="I5" s="150" t="s">
        <v>46</v>
      </c>
      <c r="J5" s="132" t="s">
        <v>29</v>
      </c>
      <c r="K5" s="249"/>
      <c r="L5" s="251"/>
      <c r="M5" s="251"/>
      <c r="N5" s="251"/>
      <c r="O5" s="251"/>
      <c r="P5" s="251"/>
      <c r="Q5" s="251"/>
      <c r="R5" s="253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s="118" customFormat="1" ht="21.95" customHeight="1">
      <c r="A6" s="133" t="s">
        <v>47</v>
      </c>
      <c r="B6" s="133" t="s">
        <v>47</v>
      </c>
      <c r="C6" s="134" t="s">
        <v>47</v>
      </c>
      <c r="D6" s="133" t="s">
        <v>47</v>
      </c>
      <c r="E6" s="135">
        <v>1</v>
      </c>
      <c r="F6" s="135">
        <v>2</v>
      </c>
      <c r="G6" s="135">
        <v>3</v>
      </c>
      <c r="H6" s="135">
        <v>4</v>
      </c>
      <c r="I6" s="135">
        <v>5</v>
      </c>
      <c r="J6" s="135">
        <v>6</v>
      </c>
      <c r="K6" s="135">
        <v>7</v>
      </c>
      <c r="L6" s="135">
        <v>8</v>
      </c>
      <c r="M6" s="135">
        <v>9</v>
      </c>
      <c r="N6" s="135">
        <v>10</v>
      </c>
      <c r="O6" s="135">
        <v>11</v>
      </c>
      <c r="P6" s="135">
        <v>12</v>
      </c>
      <c r="Q6" s="135">
        <v>13</v>
      </c>
      <c r="R6" s="135">
        <v>14</v>
      </c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</row>
    <row r="7" spans="1:251" s="119" customFormat="1" ht="21.95" customHeight="1" outlineLevel="2">
      <c r="A7" s="136" t="s">
        <v>9</v>
      </c>
      <c r="B7" s="136"/>
      <c r="C7" s="137"/>
      <c r="D7" s="138"/>
      <c r="E7" s="139">
        <v>885.91</v>
      </c>
      <c r="F7" s="140">
        <v>885.91</v>
      </c>
      <c r="G7" s="141">
        <v>0</v>
      </c>
      <c r="H7" s="141">
        <v>0</v>
      </c>
      <c r="I7" s="141">
        <v>0</v>
      </c>
      <c r="J7" s="151">
        <v>0</v>
      </c>
      <c r="K7" s="141">
        <v>0</v>
      </c>
      <c r="L7" s="141">
        <v>0</v>
      </c>
      <c r="M7" s="152"/>
      <c r="N7" s="141">
        <v>0</v>
      </c>
      <c r="O7" s="141">
        <v>0</v>
      </c>
      <c r="P7" s="141">
        <v>0</v>
      </c>
      <c r="Q7" s="141">
        <v>0</v>
      </c>
      <c r="R7" s="141">
        <v>0</v>
      </c>
    </row>
    <row r="8" spans="1:251" s="120" customFormat="1" ht="21.95" customHeight="1" outlineLevel="2">
      <c r="A8" s="136" t="s">
        <v>48</v>
      </c>
      <c r="B8" s="136"/>
      <c r="C8" s="137"/>
      <c r="D8" s="138"/>
      <c r="E8" s="139">
        <v>885.91</v>
      </c>
      <c r="F8" s="140">
        <v>885.91</v>
      </c>
      <c r="G8" s="141">
        <v>0</v>
      </c>
      <c r="H8" s="141">
        <v>0</v>
      </c>
      <c r="I8" s="141">
        <v>0</v>
      </c>
      <c r="J8" s="151">
        <v>0</v>
      </c>
      <c r="K8" s="141">
        <v>0</v>
      </c>
      <c r="L8" s="141">
        <v>0</v>
      </c>
      <c r="M8" s="147"/>
      <c r="N8" s="141">
        <v>0</v>
      </c>
      <c r="O8" s="141">
        <v>0</v>
      </c>
      <c r="P8" s="141">
        <v>0</v>
      </c>
      <c r="Q8" s="141">
        <v>0</v>
      </c>
      <c r="R8" s="141">
        <v>0</v>
      </c>
    </row>
    <row r="9" spans="1:251" s="120" customFormat="1" ht="21.95" customHeight="1" outlineLevel="2">
      <c r="A9" s="136" t="s">
        <v>49</v>
      </c>
      <c r="B9" s="136" t="s">
        <v>50</v>
      </c>
      <c r="C9" s="137">
        <v>2010301</v>
      </c>
      <c r="D9" s="138" t="s">
        <v>51</v>
      </c>
      <c r="E9" s="139">
        <v>505.12</v>
      </c>
      <c r="F9" s="140">
        <v>505.12</v>
      </c>
      <c r="G9" s="141">
        <v>0</v>
      </c>
      <c r="H9" s="141">
        <v>0</v>
      </c>
      <c r="I9" s="141">
        <v>0</v>
      </c>
      <c r="J9" s="151">
        <v>0</v>
      </c>
      <c r="K9" s="141">
        <v>0</v>
      </c>
      <c r="L9" s="141">
        <v>0</v>
      </c>
      <c r="M9" s="147"/>
      <c r="N9" s="141">
        <v>0</v>
      </c>
      <c r="O9" s="141">
        <v>0</v>
      </c>
      <c r="P9" s="141">
        <v>0</v>
      </c>
      <c r="Q9" s="141">
        <v>0</v>
      </c>
      <c r="R9" s="141">
        <v>0</v>
      </c>
    </row>
    <row r="10" spans="1:251" s="120" customFormat="1" ht="21.95" customHeight="1" outlineLevel="2">
      <c r="A10" s="136" t="s">
        <v>49</v>
      </c>
      <c r="B10" s="136" t="s">
        <v>50</v>
      </c>
      <c r="C10" s="137">
        <v>2010302</v>
      </c>
      <c r="D10" s="138" t="s">
        <v>52</v>
      </c>
      <c r="E10" s="139">
        <v>110</v>
      </c>
      <c r="F10" s="140">
        <v>110</v>
      </c>
      <c r="G10" s="141">
        <v>0</v>
      </c>
      <c r="H10" s="141">
        <v>0</v>
      </c>
      <c r="I10" s="141">
        <v>0</v>
      </c>
      <c r="J10" s="151">
        <v>0</v>
      </c>
      <c r="K10" s="141">
        <v>0</v>
      </c>
      <c r="L10" s="141">
        <v>0</v>
      </c>
      <c r="M10" s="147"/>
      <c r="N10" s="141">
        <v>0</v>
      </c>
      <c r="O10" s="141">
        <v>0</v>
      </c>
      <c r="P10" s="141">
        <v>0</v>
      </c>
      <c r="Q10" s="141">
        <v>0</v>
      </c>
      <c r="R10" s="141">
        <v>0</v>
      </c>
    </row>
    <row r="11" spans="1:251" s="120" customFormat="1" ht="21.95" customHeight="1" outlineLevel="2">
      <c r="A11" s="136" t="s">
        <v>49</v>
      </c>
      <c r="B11" s="136" t="s">
        <v>50</v>
      </c>
      <c r="C11" s="137">
        <v>2010399</v>
      </c>
      <c r="D11" s="138" t="s">
        <v>53</v>
      </c>
      <c r="E11" s="139">
        <v>110</v>
      </c>
      <c r="F11" s="140">
        <v>110</v>
      </c>
      <c r="G11" s="141">
        <v>0</v>
      </c>
      <c r="H11" s="141">
        <v>0</v>
      </c>
      <c r="I11" s="141">
        <v>0</v>
      </c>
      <c r="J11" s="151">
        <v>0</v>
      </c>
      <c r="K11" s="141">
        <v>0</v>
      </c>
      <c r="L11" s="141">
        <v>0</v>
      </c>
      <c r="M11" s="147"/>
      <c r="N11" s="141">
        <v>0</v>
      </c>
      <c r="O11" s="141">
        <v>0</v>
      </c>
      <c r="P11" s="141">
        <v>0</v>
      </c>
      <c r="Q11" s="141">
        <v>0</v>
      </c>
      <c r="R11" s="141">
        <v>0</v>
      </c>
    </row>
    <row r="12" spans="1:251" s="120" customFormat="1" ht="21.95" customHeight="1" outlineLevel="2">
      <c r="A12" s="136" t="s">
        <v>49</v>
      </c>
      <c r="B12" s="136" t="s">
        <v>50</v>
      </c>
      <c r="C12" s="137">
        <v>2080501</v>
      </c>
      <c r="D12" s="138" t="s">
        <v>54</v>
      </c>
      <c r="E12" s="139">
        <v>20.61</v>
      </c>
      <c r="F12" s="140">
        <v>20.61</v>
      </c>
      <c r="G12" s="141">
        <v>0</v>
      </c>
      <c r="H12" s="141">
        <v>0</v>
      </c>
      <c r="I12" s="141">
        <v>0</v>
      </c>
      <c r="J12" s="151">
        <v>0</v>
      </c>
      <c r="K12" s="141">
        <v>0</v>
      </c>
      <c r="L12" s="141">
        <v>0</v>
      </c>
      <c r="M12" s="147"/>
      <c r="N12" s="141">
        <v>0</v>
      </c>
      <c r="O12" s="141">
        <v>0</v>
      </c>
      <c r="P12" s="141">
        <v>0</v>
      </c>
      <c r="Q12" s="141">
        <v>0</v>
      </c>
      <c r="R12" s="141">
        <v>0</v>
      </c>
    </row>
    <row r="13" spans="1:251" s="120" customFormat="1" ht="21.95" customHeight="1" outlineLevel="2">
      <c r="A13" s="136" t="s">
        <v>49</v>
      </c>
      <c r="B13" s="136" t="s">
        <v>50</v>
      </c>
      <c r="C13" s="137">
        <v>2080505</v>
      </c>
      <c r="D13" s="138" t="s">
        <v>55</v>
      </c>
      <c r="E13" s="139">
        <v>70.790000000000006</v>
      </c>
      <c r="F13" s="140">
        <v>70.790000000000006</v>
      </c>
      <c r="G13" s="141">
        <v>0</v>
      </c>
      <c r="H13" s="141">
        <v>0</v>
      </c>
      <c r="I13" s="141">
        <v>0</v>
      </c>
      <c r="J13" s="151">
        <v>0</v>
      </c>
      <c r="K13" s="141">
        <v>0</v>
      </c>
      <c r="L13" s="141">
        <v>0</v>
      </c>
      <c r="M13" s="147"/>
      <c r="N13" s="141">
        <v>0</v>
      </c>
      <c r="O13" s="141">
        <v>0</v>
      </c>
      <c r="P13" s="141">
        <v>0</v>
      </c>
      <c r="Q13" s="141">
        <v>0</v>
      </c>
      <c r="R13" s="141">
        <v>0</v>
      </c>
    </row>
    <row r="14" spans="1:251" s="120" customFormat="1" ht="21.95" customHeight="1" outlineLevel="2">
      <c r="A14" s="136" t="s">
        <v>49</v>
      </c>
      <c r="B14" s="136" t="s">
        <v>50</v>
      </c>
      <c r="C14" s="137">
        <v>2082702</v>
      </c>
      <c r="D14" s="138" t="s">
        <v>56</v>
      </c>
      <c r="E14" s="139">
        <v>0.74</v>
      </c>
      <c r="F14" s="140">
        <v>0.74</v>
      </c>
      <c r="G14" s="141">
        <v>0</v>
      </c>
      <c r="H14" s="141">
        <v>0</v>
      </c>
      <c r="I14" s="141">
        <v>0</v>
      </c>
      <c r="J14" s="151">
        <v>0</v>
      </c>
      <c r="K14" s="141">
        <v>0</v>
      </c>
      <c r="L14" s="141">
        <v>0</v>
      </c>
      <c r="M14" s="147"/>
      <c r="N14" s="141">
        <v>0</v>
      </c>
      <c r="O14" s="141">
        <v>0</v>
      </c>
      <c r="P14" s="141">
        <v>0</v>
      </c>
      <c r="Q14" s="141">
        <v>0</v>
      </c>
      <c r="R14" s="141">
        <v>0</v>
      </c>
    </row>
    <row r="15" spans="1:251" s="120" customFormat="1" ht="21.95" customHeight="1" outlineLevel="2">
      <c r="A15" s="136" t="s">
        <v>49</v>
      </c>
      <c r="B15" s="136" t="s">
        <v>50</v>
      </c>
      <c r="C15" s="137">
        <v>2082703</v>
      </c>
      <c r="D15" s="138" t="s">
        <v>57</v>
      </c>
      <c r="E15" s="139">
        <v>1.48</v>
      </c>
      <c r="F15" s="140">
        <v>1.48</v>
      </c>
      <c r="G15" s="141">
        <v>0</v>
      </c>
      <c r="H15" s="141">
        <v>0</v>
      </c>
      <c r="I15" s="141">
        <v>0</v>
      </c>
      <c r="J15" s="151">
        <v>0</v>
      </c>
      <c r="K15" s="141">
        <v>0</v>
      </c>
      <c r="L15" s="141">
        <v>0</v>
      </c>
      <c r="M15" s="147"/>
      <c r="N15" s="141">
        <v>0</v>
      </c>
      <c r="O15" s="141">
        <v>0</v>
      </c>
      <c r="P15" s="141">
        <v>0</v>
      </c>
      <c r="Q15" s="141">
        <v>0</v>
      </c>
      <c r="R15" s="141">
        <v>0</v>
      </c>
    </row>
    <row r="16" spans="1:251" s="120" customFormat="1" ht="21.95" customHeight="1" outlineLevel="2">
      <c r="A16" s="136" t="s">
        <v>49</v>
      </c>
      <c r="B16" s="136" t="s">
        <v>50</v>
      </c>
      <c r="C16" s="137">
        <v>2101101</v>
      </c>
      <c r="D16" s="138" t="s">
        <v>58</v>
      </c>
      <c r="E16" s="139">
        <v>22.76</v>
      </c>
      <c r="F16" s="140">
        <v>22.76</v>
      </c>
      <c r="G16" s="141">
        <v>0</v>
      </c>
      <c r="H16" s="141">
        <v>0</v>
      </c>
      <c r="I16" s="141">
        <v>0</v>
      </c>
      <c r="J16" s="151">
        <v>0</v>
      </c>
      <c r="K16" s="141">
        <v>0</v>
      </c>
      <c r="L16" s="141">
        <v>0</v>
      </c>
      <c r="M16" s="147"/>
      <c r="N16" s="141">
        <v>0</v>
      </c>
      <c r="O16" s="141">
        <v>0</v>
      </c>
      <c r="P16" s="141">
        <v>0</v>
      </c>
      <c r="Q16" s="141">
        <v>0</v>
      </c>
      <c r="R16" s="141">
        <v>0</v>
      </c>
    </row>
    <row r="17" spans="1:18" s="120" customFormat="1" ht="21.95" customHeight="1" outlineLevel="2">
      <c r="A17" s="136" t="s">
        <v>49</v>
      </c>
      <c r="B17" s="136" t="s">
        <v>50</v>
      </c>
      <c r="C17" s="137">
        <v>2210201</v>
      </c>
      <c r="D17" s="138" t="s">
        <v>59</v>
      </c>
      <c r="E17" s="139">
        <v>44.41</v>
      </c>
      <c r="F17" s="140">
        <v>44.41</v>
      </c>
      <c r="G17" s="141">
        <v>0</v>
      </c>
      <c r="H17" s="141">
        <v>0</v>
      </c>
      <c r="I17" s="141">
        <v>0</v>
      </c>
      <c r="J17" s="151">
        <v>0</v>
      </c>
      <c r="K17" s="141">
        <v>0</v>
      </c>
      <c r="L17" s="141">
        <v>0</v>
      </c>
      <c r="M17" s="147"/>
      <c r="N17" s="141">
        <v>0</v>
      </c>
      <c r="O17" s="141">
        <v>0</v>
      </c>
      <c r="P17" s="141">
        <v>0</v>
      </c>
      <c r="Q17" s="141">
        <v>0</v>
      </c>
      <c r="R17" s="141">
        <v>0</v>
      </c>
    </row>
    <row r="18" spans="1:18" s="120" customFormat="1" ht="21.95" customHeight="1" outlineLevel="2">
      <c r="A18" s="142"/>
      <c r="B18" s="142"/>
      <c r="C18" s="143"/>
      <c r="D18" s="144"/>
      <c r="E18" s="145"/>
      <c r="F18" s="146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</row>
    <row r="19" spans="1:18" s="120" customFormat="1" ht="21.95" customHeight="1" outlineLevel="2">
      <c r="A19" s="142"/>
      <c r="B19" s="142"/>
      <c r="C19" s="143"/>
      <c r="D19" s="144"/>
      <c r="E19" s="145"/>
      <c r="F19" s="146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8" s="120" customFormat="1" ht="21.95" customHeight="1" outlineLevel="2">
      <c r="A20" s="142"/>
      <c r="B20" s="142"/>
      <c r="C20" s="143"/>
      <c r="D20" s="144"/>
      <c r="E20" s="145"/>
      <c r="F20" s="146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1" spans="1:18" s="120" customFormat="1" ht="21.95" customHeight="1" outlineLevel="2">
      <c r="A21" s="142"/>
      <c r="B21" s="142"/>
      <c r="C21" s="143"/>
      <c r="D21" s="144"/>
      <c r="E21" s="145"/>
      <c r="F21" s="146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</row>
    <row r="22" spans="1:18" s="120" customFormat="1" ht="21.95" customHeight="1" outlineLevel="2">
      <c r="A22" s="142"/>
      <c r="B22" s="142"/>
      <c r="C22" s="143"/>
      <c r="D22" s="144"/>
      <c r="E22" s="145"/>
      <c r="F22" s="146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</row>
    <row r="23" spans="1:18" s="120" customFormat="1" ht="21.95" customHeight="1" outlineLevel="2">
      <c r="A23" s="142"/>
      <c r="B23" s="142"/>
      <c r="C23" s="143"/>
      <c r="D23" s="148"/>
      <c r="E23" s="145"/>
      <c r="F23" s="146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</row>
    <row r="24" spans="1:18" s="120" customFormat="1" ht="21.95" customHeight="1" outlineLevel="2">
      <c r="A24" s="142"/>
      <c r="B24" s="142"/>
      <c r="C24" s="143"/>
      <c r="D24" s="144"/>
      <c r="E24" s="145"/>
      <c r="F24" s="146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</row>
    <row r="25" spans="1:18" s="120" customFormat="1" ht="21.95" customHeight="1" outlineLevel="1">
      <c r="A25" s="149"/>
      <c r="B25" s="142"/>
      <c r="C25" s="143"/>
      <c r="D25" s="144"/>
      <c r="E25" s="145"/>
      <c r="F25" s="146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</row>
    <row r="26" spans="1:18" outlineLevel="1"/>
    <row r="27" spans="1:18" outlineLevel="1"/>
    <row r="28" spans="1:18" outlineLevel="1"/>
    <row r="29" spans="1:18" outlineLevel="1"/>
    <row r="30" spans="1:18" outlineLevel="1"/>
    <row r="31" spans="1:18" outlineLevel="1"/>
    <row r="32" spans="1:18" outlineLevel="1"/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42" outlineLevel="1"/>
    <row r="43" outlineLevel="1"/>
    <row r="44" outlineLevel="1"/>
    <row r="45" outlineLevel="1"/>
    <row r="46" outlineLevel="1"/>
    <row r="47" outlineLevel="1"/>
    <row r="48" outlineLevel="1"/>
    <row r="49" outlineLevel="1"/>
    <row r="50" outlineLevel="1"/>
    <row r="51" outlineLevel="1"/>
    <row r="52" outlineLevel="1"/>
    <row r="53" outlineLevel="1"/>
    <row r="54" outlineLevel="1"/>
    <row r="55" outlineLevel="1"/>
    <row r="56" outlineLevel="1"/>
    <row r="57" outlineLevel="1"/>
    <row r="58" outlineLevel="1"/>
    <row r="59" outlineLevel="1"/>
    <row r="60" outlineLevel="1"/>
    <row r="61" outlineLevel="1"/>
    <row r="62" outlineLevel="1"/>
    <row r="63" outlineLevel="1"/>
    <row r="64" outlineLevel="1"/>
    <row r="65" outlineLevel="1"/>
    <row r="66" outlineLevel="1"/>
    <row r="67" outlineLevel="1"/>
    <row r="68" outlineLevel="1"/>
    <row r="69" outlineLevel="1"/>
    <row r="70" outlineLevel="1"/>
    <row r="71" outlineLevel="1"/>
    <row r="72" outlineLevel="1"/>
    <row r="73" outlineLevel="1"/>
    <row r="74" outlineLevel="1"/>
    <row r="75" outlineLevel="1"/>
    <row r="76" outlineLevel="1"/>
    <row r="77" outlineLevel="1"/>
    <row r="78" outlineLevel="1"/>
    <row r="79" outlineLevel="1"/>
    <row r="80" outlineLevel="1"/>
    <row r="81" outlineLevel="1"/>
    <row r="82" outlineLevel="1"/>
    <row r="83" outlineLevel="1"/>
    <row r="84" outlineLevel="1"/>
    <row r="85" outlineLevel="1"/>
    <row r="86" outlineLevel="1"/>
    <row r="87" outlineLevel="1"/>
    <row r="88" outlineLevel="1"/>
    <row r="89" outlineLevel="1"/>
    <row r="90" outlineLevel="1"/>
    <row r="91" outlineLevel="1"/>
    <row r="92" outlineLevel="1"/>
    <row r="93" outlineLevel="1"/>
    <row r="94" outlineLevel="1"/>
    <row r="95" outlineLevel="1"/>
    <row r="96" outlineLevel="1"/>
    <row r="97" outlineLevel="1"/>
    <row r="98" outlineLevel="1"/>
    <row r="99" outlineLevel="1"/>
    <row r="100" outlineLevel="1"/>
    <row r="101" outlineLevel="1"/>
    <row r="102" outlineLevel="1"/>
    <row r="103" outlineLevel="1"/>
    <row r="104" outlineLevel="1"/>
    <row r="105" outlineLevel="1"/>
    <row r="106" outlineLevel="1"/>
    <row r="107" outlineLevel="1"/>
    <row r="108" outlineLevel="1"/>
    <row r="109" outlineLevel="1"/>
    <row r="110" outlineLevel="1"/>
    <row r="111" outlineLevel="1"/>
    <row r="112" outlineLevel="1"/>
    <row r="113" outlineLevel="1"/>
    <row r="114" outlineLevel="1"/>
    <row r="115" outlineLevel="1"/>
    <row r="116" outlineLevel="1"/>
    <row r="117" outlineLevel="1"/>
    <row r="118" outlineLevel="1"/>
    <row r="119" outlineLevel="1"/>
    <row r="120" outlineLevel="1"/>
    <row r="121" outlineLevel="1"/>
    <row r="122" outlineLevel="1"/>
    <row r="123" outlineLevel="1"/>
    <row r="124" outlineLevel="1"/>
    <row r="125" outlineLevel="1"/>
    <row r="126" outlineLevel="1"/>
    <row r="127" outlineLevel="1"/>
    <row r="128" outlineLevel="1"/>
    <row r="129" outlineLevel="1"/>
    <row r="130" outlineLevel="1"/>
    <row r="131" outlineLevel="1"/>
    <row r="132" outlineLevel="1"/>
    <row r="133" outlineLevel="1"/>
    <row r="134" outlineLevel="1"/>
    <row r="135" outlineLevel="1"/>
    <row r="136" outlineLevel="1"/>
    <row r="137" outlineLevel="1"/>
    <row r="138" outlineLevel="1"/>
    <row r="139" outlineLevel="1"/>
    <row r="140" outlineLevel="1"/>
    <row r="141" outlineLevel="1"/>
    <row r="142" outlineLevel="1"/>
    <row r="143" outlineLevel="1"/>
    <row r="144" outlineLevel="1"/>
    <row r="145" spans="1:251" outlineLevel="1"/>
    <row r="146" spans="1:251" outlineLevel="1"/>
    <row r="147" spans="1:251" outlineLevel="1"/>
    <row r="148" spans="1:251" outlineLevel="1"/>
    <row r="149" spans="1:251" outlineLevel="1"/>
    <row r="150" spans="1:251" outlineLevel="1"/>
    <row r="151" spans="1:251" outlineLevel="1"/>
    <row r="152" spans="1:251" outlineLevel="1">
      <c r="A152" s="156" t="s">
        <v>42</v>
      </c>
      <c r="E152" s="121">
        <f t="shared" ref="E152:R152" si="0">SUBTOTAL(9,E7:E151)</f>
        <v>2657.73</v>
      </c>
      <c r="F152" s="123">
        <f t="shared" si="0"/>
        <v>2657.73</v>
      </c>
      <c r="G152" s="121">
        <f t="shared" si="0"/>
        <v>0</v>
      </c>
      <c r="H152" s="121">
        <f t="shared" si="0"/>
        <v>0</v>
      </c>
      <c r="I152" s="121">
        <f t="shared" si="0"/>
        <v>0</v>
      </c>
      <c r="J152" s="121">
        <f t="shared" si="0"/>
        <v>0</v>
      </c>
      <c r="K152" s="121">
        <f t="shared" si="0"/>
        <v>0</v>
      </c>
      <c r="L152" s="121">
        <f t="shared" si="0"/>
        <v>0</v>
      </c>
      <c r="M152" s="121">
        <f t="shared" si="0"/>
        <v>0</v>
      </c>
      <c r="N152" s="121">
        <f t="shared" si="0"/>
        <v>0</v>
      </c>
      <c r="O152" s="121">
        <f t="shared" si="0"/>
        <v>0</v>
      </c>
      <c r="P152" s="121">
        <f t="shared" si="0"/>
        <v>0</v>
      </c>
      <c r="Q152" s="121">
        <f t="shared" si="0"/>
        <v>0</v>
      </c>
      <c r="R152" s="121">
        <f t="shared" si="0"/>
        <v>0</v>
      </c>
      <c r="IQ152" s="121">
        <f>SUBTOTAL(9,IQ7:IQ151)</f>
        <v>0</v>
      </c>
    </row>
  </sheetData>
  <sheetProtection formatCells="0" formatColumns="0" formatRows="0"/>
  <autoFilter ref="A1:R24"/>
  <mergeCells count="16">
    <mergeCell ref="C2:R2"/>
    <mergeCell ref="C3:D3"/>
    <mergeCell ref="F4:J4"/>
    <mergeCell ref="A4:A5"/>
    <mergeCell ref="B4:B5"/>
    <mergeCell ref="C4:C5"/>
    <mergeCell ref="D4:D5"/>
    <mergeCell ref="E4:E5"/>
    <mergeCell ref="K4:K5"/>
    <mergeCell ref="L4:L5"/>
    <mergeCell ref="M4:M5"/>
    <mergeCell ref="N4:N5"/>
    <mergeCell ref="O4:O5"/>
    <mergeCell ref="P4:P5"/>
    <mergeCell ref="Q4:Q5"/>
    <mergeCell ref="R4:R5"/>
  </mergeCells>
  <phoneticPr fontId="2" type="noConversion"/>
  <printOptions horizontalCentered="1"/>
  <pageMargins left="0.389583333333333" right="0.389583333333333" top="0.389583333333333" bottom="0.389583333333333" header="0" footer="0"/>
  <pageSetup paperSize="9" scale="10" fitToHeight="0" orientation="landscape" horizontalDpi="360" verticalDpi="360"/>
  <headerFooter alignWithMargins="0"/>
  <rowBreaks count="2" manualBreakCount="2">
    <brk id="6" max="16383" man="1"/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5"/>
  <sheetViews>
    <sheetView showGridLines="0" showZeros="0" workbookViewId="0">
      <selection activeCell="A3" sqref="A3:D3"/>
    </sheetView>
  </sheetViews>
  <sheetFormatPr defaultColWidth="7.25" defaultRowHeight="11.25" outlineLevelRow="2"/>
  <cols>
    <col min="1" max="1" width="11.5" style="64" customWidth="1"/>
    <col min="2" max="2" width="19" style="64" customWidth="1"/>
    <col min="3" max="3" width="16.75" style="64" customWidth="1"/>
    <col min="4" max="4" width="19.625" style="117" customWidth="1"/>
    <col min="5" max="5" width="12.75" style="64" customWidth="1"/>
    <col min="6" max="6" width="13.375" style="64" customWidth="1"/>
    <col min="7" max="7" width="11.875" style="64" customWidth="1"/>
    <col min="8" max="8" width="11.75" style="64" customWidth="1"/>
    <col min="9" max="9" width="10.875" style="64" customWidth="1"/>
    <col min="10" max="10" width="12.125" style="64" customWidth="1"/>
    <col min="11" max="11" width="10.875" style="64" customWidth="1"/>
    <col min="12" max="243" width="7.25" style="64" customWidth="1"/>
    <col min="244" max="16384" width="7.25" style="64"/>
  </cols>
  <sheetData>
    <row r="1" spans="1:243" ht="25.5" customHeight="1">
      <c r="A1" s="19"/>
      <c r="B1" s="20"/>
      <c r="C1" s="20"/>
      <c r="D1" s="21"/>
      <c r="E1" s="22"/>
      <c r="F1" s="22"/>
      <c r="G1" s="22"/>
      <c r="H1" s="23"/>
      <c r="I1" s="22"/>
      <c r="J1" s="22"/>
      <c r="K1" s="39" t="s">
        <v>60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243" ht="21.75" customHeight="1">
      <c r="A2" s="254" t="s">
        <v>61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ht="25.5" customHeight="1">
      <c r="A3" s="255"/>
      <c r="B3" s="256"/>
      <c r="C3" s="256"/>
      <c r="D3" s="256"/>
      <c r="E3" s="22"/>
      <c r="F3" s="24"/>
      <c r="G3" s="24"/>
      <c r="H3" s="24"/>
      <c r="I3" s="24"/>
      <c r="J3" s="24"/>
      <c r="K3" s="40" t="s">
        <v>3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ht="25.5" customHeight="1">
      <c r="A4" s="257" t="s">
        <v>38</v>
      </c>
      <c r="B4" s="259" t="s">
        <v>39</v>
      </c>
      <c r="C4" s="244" t="s">
        <v>40</v>
      </c>
      <c r="D4" s="246" t="s">
        <v>41</v>
      </c>
      <c r="E4" s="259" t="s">
        <v>42</v>
      </c>
      <c r="F4" s="26" t="s">
        <v>62</v>
      </c>
      <c r="G4" s="26"/>
      <c r="H4" s="26"/>
      <c r="I4" s="41"/>
      <c r="J4" s="42" t="s">
        <v>63</v>
      </c>
      <c r="K4" s="4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ht="25.5" customHeight="1">
      <c r="A5" s="258"/>
      <c r="B5" s="259"/>
      <c r="C5" s="245"/>
      <c r="D5" s="246"/>
      <c r="E5" s="259"/>
      <c r="F5" s="27" t="s">
        <v>18</v>
      </c>
      <c r="G5" s="25" t="s">
        <v>64</v>
      </c>
      <c r="H5" s="25" t="s">
        <v>65</v>
      </c>
      <c r="I5" s="25" t="s">
        <v>66</v>
      </c>
      <c r="J5" s="25" t="s">
        <v>18</v>
      </c>
      <c r="K5" s="25" t="s">
        <v>67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45" customFormat="1" ht="21.95" customHeight="1">
      <c r="A6" s="28" t="s">
        <v>47</v>
      </c>
      <c r="B6" s="29" t="s">
        <v>47</v>
      </c>
      <c r="C6" s="29"/>
      <c r="D6" s="29" t="s">
        <v>47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8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</row>
    <row r="7" spans="1:243" s="44" customFormat="1" ht="21.95" customHeight="1" outlineLevel="2">
      <c r="A7" s="30" t="s">
        <v>9</v>
      </c>
      <c r="B7" s="30"/>
      <c r="C7" s="31"/>
      <c r="D7" s="31"/>
      <c r="E7" s="33">
        <v>885.91</v>
      </c>
      <c r="F7" s="33">
        <v>665.91</v>
      </c>
      <c r="G7" s="34">
        <v>579.76</v>
      </c>
      <c r="H7" s="34">
        <v>42.22</v>
      </c>
      <c r="I7" s="34">
        <v>43.93</v>
      </c>
      <c r="J7" s="33">
        <v>220</v>
      </c>
      <c r="K7" s="34">
        <v>220</v>
      </c>
    </row>
    <row r="8" spans="1:243" s="45" customFormat="1" ht="21.95" customHeight="1" outlineLevel="2">
      <c r="A8" s="30" t="s">
        <v>48</v>
      </c>
      <c r="B8" s="30"/>
      <c r="C8" s="31"/>
      <c r="D8" s="31"/>
      <c r="E8" s="33">
        <v>885.91</v>
      </c>
      <c r="F8" s="33">
        <v>665.91</v>
      </c>
      <c r="G8" s="34">
        <v>579.76</v>
      </c>
      <c r="H8" s="34">
        <v>42.22</v>
      </c>
      <c r="I8" s="34">
        <v>43.93</v>
      </c>
      <c r="J8" s="33">
        <v>220</v>
      </c>
      <c r="K8" s="34">
        <v>220</v>
      </c>
    </row>
    <row r="9" spans="1:243" s="45" customFormat="1" ht="21.95" customHeight="1" outlineLevel="2">
      <c r="A9" s="30" t="s">
        <v>49</v>
      </c>
      <c r="B9" s="30" t="s">
        <v>50</v>
      </c>
      <c r="C9" s="31">
        <v>2010301</v>
      </c>
      <c r="D9" s="31" t="s">
        <v>51</v>
      </c>
      <c r="E9" s="33">
        <v>505.12</v>
      </c>
      <c r="F9" s="33">
        <v>505.12</v>
      </c>
      <c r="G9" s="34">
        <v>439.58</v>
      </c>
      <c r="H9" s="34">
        <v>42.22</v>
      </c>
      <c r="I9" s="34">
        <v>23.32</v>
      </c>
      <c r="J9" s="33">
        <v>0</v>
      </c>
      <c r="K9" s="34">
        <v>0</v>
      </c>
    </row>
    <row r="10" spans="1:243" s="45" customFormat="1" ht="21.95" customHeight="1" outlineLevel="2">
      <c r="A10" s="30" t="s">
        <v>49</v>
      </c>
      <c r="B10" s="30" t="s">
        <v>50</v>
      </c>
      <c r="C10" s="31">
        <v>2010302</v>
      </c>
      <c r="D10" s="31" t="s">
        <v>52</v>
      </c>
      <c r="E10" s="33">
        <v>110</v>
      </c>
      <c r="F10" s="33">
        <v>0</v>
      </c>
      <c r="G10" s="34">
        <v>0</v>
      </c>
      <c r="H10" s="34">
        <v>0</v>
      </c>
      <c r="I10" s="34">
        <v>0</v>
      </c>
      <c r="J10" s="33">
        <v>110</v>
      </c>
      <c r="K10" s="34">
        <v>110</v>
      </c>
    </row>
    <row r="11" spans="1:243" s="45" customFormat="1" ht="21.95" customHeight="1" outlineLevel="2">
      <c r="A11" s="30" t="s">
        <v>49</v>
      </c>
      <c r="B11" s="30" t="s">
        <v>50</v>
      </c>
      <c r="C11" s="31">
        <v>2010399</v>
      </c>
      <c r="D11" s="31" t="s">
        <v>53</v>
      </c>
      <c r="E11" s="33">
        <v>110</v>
      </c>
      <c r="F11" s="33">
        <v>0</v>
      </c>
      <c r="G11" s="34">
        <v>0</v>
      </c>
      <c r="H11" s="34">
        <v>0</v>
      </c>
      <c r="I11" s="34">
        <v>0</v>
      </c>
      <c r="J11" s="33">
        <v>110</v>
      </c>
      <c r="K11" s="34">
        <v>110</v>
      </c>
    </row>
    <row r="12" spans="1:243" s="45" customFormat="1" ht="21.95" customHeight="1" outlineLevel="2">
      <c r="A12" s="30" t="s">
        <v>49</v>
      </c>
      <c r="B12" s="30" t="s">
        <v>50</v>
      </c>
      <c r="C12" s="31">
        <v>2080501</v>
      </c>
      <c r="D12" s="31" t="s">
        <v>54</v>
      </c>
      <c r="E12" s="33">
        <v>20.61</v>
      </c>
      <c r="F12" s="33">
        <v>20.61</v>
      </c>
      <c r="G12" s="34">
        <v>0</v>
      </c>
      <c r="H12" s="34">
        <v>0</v>
      </c>
      <c r="I12" s="34">
        <v>20.61</v>
      </c>
      <c r="J12" s="33">
        <v>0</v>
      </c>
      <c r="K12" s="34">
        <v>0</v>
      </c>
    </row>
    <row r="13" spans="1:243" s="45" customFormat="1" ht="21.95" customHeight="1" outlineLevel="2">
      <c r="A13" s="30" t="s">
        <v>49</v>
      </c>
      <c r="B13" s="30" t="s">
        <v>50</v>
      </c>
      <c r="C13" s="31">
        <v>2080505</v>
      </c>
      <c r="D13" s="31" t="s">
        <v>55</v>
      </c>
      <c r="E13" s="33">
        <v>70.790000000000006</v>
      </c>
      <c r="F13" s="33">
        <v>70.790000000000006</v>
      </c>
      <c r="G13" s="34">
        <v>70.790000000000006</v>
      </c>
      <c r="H13" s="34">
        <v>0</v>
      </c>
      <c r="I13" s="34">
        <v>0</v>
      </c>
      <c r="J13" s="33">
        <v>0</v>
      </c>
      <c r="K13" s="34">
        <v>0</v>
      </c>
    </row>
    <row r="14" spans="1:243" s="45" customFormat="1" ht="21.95" customHeight="1" outlineLevel="2">
      <c r="A14" s="30" t="s">
        <v>49</v>
      </c>
      <c r="B14" s="30" t="s">
        <v>50</v>
      </c>
      <c r="C14" s="31">
        <v>2082702</v>
      </c>
      <c r="D14" s="31" t="s">
        <v>56</v>
      </c>
      <c r="E14" s="33">
        <v>0.74</v>
      </c>
      <c r="F14" s="33">
        <v>0.74</v>
      </c>
      <c r="G14" s="34">
        <v>0.74</v>
      </c>
      <c r="H14" s="34">
        <v>0</v>
      </c>
      <c r="I14" s="34">
        <v>0</v>
      </c>
      <c r="J14" s="33">
        <v>0</v>
      </c>
      <c r="K14" s="34">
        <v>0</v>
      </c>
    </row>
    <row r="15" spans="1:243" s="45" customFormat="1" ht="21.95" customHeight="1" outlineLevel="2">
      <c r="A15" s="30" t="s">
        <v>49</v>
      </c>
      <c r="B15" s="30" t="s">
        <v>50</v>
      </c>
      <c r="C15" s="31">
        <v>2082703</v>
      </c>
      <c r="D15" s="31" t="s">
        <v>57</v>
      </c>
      <c r="E15" s="33">
        <v>1.48</v>
      </c>
      <c r="F15" s="33">
        <v>1.48</v>
      </c>
      <c r="G15" s="34">
        <v>1.48</v>
      </c>
      <c r="H15" s="34">
        <v>0</v>
      </c>
      <c r="I15" s="34">
        <v>0</v>
      </c>
      <c r="J15" s="33">
        <v>0</v>
      </c>
      <c r="K15" s="34">
        <v>0</v>
      </c>
    </row>
    <row r="16" spans="1:243" s="45" customFormat="1" ht="21.95" customHeight="1" outlineLevel="2">
      <c r="A16" s="30" t="s">
        <v>49</v>
      </c>
      <c r="B16" s="30" t="s">
        <v>50</v>
      </c>
      <c r="C16" s="31">
        <v>2101101</v>
      </c>
      <c r="D16" s="31" t="s">
        <v>58</v>
      </c>
      <c r="E16" s="33">
        <v>22.76</v>
      </c>
      <c r="F16" s="33">
        <v>22.76</v>
      </c>
      <c r="G16" s="34">
        <v>22.76</v>
      </c>
      <c r="H16" s="34">
        <v>0</v>
      </c>
      <c r="I16" s="34">
        <v>0</v>
      </c>
      <c r="J16" s="33">
        <v>0</v>
      </c>
      <c r="K16" s="34">
        <v>0</v>
      </c>
    </row>
    <row r="17" spans="1:11" s="45" customFormat="1" ht="21.95" customHeight="1" outlineLevel="2">
      <c r="A17" s="30" t="s">
        <v>49</v>
      </c>
      <c r="B17" s="30" t="s">
        <v>50</v>
      </c>
      <c r="C17" s="31">
        <v>2210201</v>
      </c>
      <c r="D17" s="31" t="s">
        <v>59</v>
      </c>
      <c r="E17" s="33">
        <v>44.41</v>
      </c>
      <c r="F17" s="33">
        <v>44.41</v>
      </c>
      <c r="G17" s="34">
        <v>44.41</v>
      </c>
      <c r="H17" s="34">
        <v>0</v>
      </c>
      <c r="I17" s="34">
        <v>0</v>
      </c>
      <c r="J17" s="33">
        <v>0</v>
      </c>
      <c r="K17" s="34">
        <v>0</v>
      </c>
    </row>
    <row r="18" spans="1:11" s="45" customFormat="1" ht="21.95" customHeight="1" outlineLevel="2">
      <c r="A18" s="35"/>
      <c r="B18" s="35"/>
      <c r="C18" s="35"/>
      <c r="D18" s="35"/>
      <c r="E18" s="36"/>
      <c r="F18" s="36"/>
      <c r="G18" s="37"/>
      <c r="H18" s="37"/>
      <c r="I18" s="37"/>
      <c r="J18" s="36"/>
      <c r="K18" s="37"/>
    </row>
    <row r="19" spans="1:11" s="45" customFormat="1" ht="21.95" customHeight="1" outlineLevel="2">
      <c r="A19" s="35"/>
      <c r="B19" s="35"/>
      <c r="C19" s="35"/>
      <c r="D19" s="35"/>
      <c r="E19" s="36"/>
      <c r="F19" s="36"/>
      <c r="G19" s="37"/>
      <c r="H19" s="37"/>
      <c r="I19" s="37"/>
      <c r="J19" s="36"/>
      <c r="K19" s="37"/>
    </row>
    <row r="20" spans="1:11" s="45" customFormat="1" ht="21.95" customHeight="1" outlineLevel="2">
      <c r="A20" s="35"/>
      <c r="B20" s="35"/>
      <c r="C20" s="35"/>
      <c r="D20" s="35"/>
      <c r="E20" s="36"/>
      <c r="F20" s="36"/>
      <c r="G20" s="37"/>
      <c r="H20" s="37"/>
      <c r="I20" s="37"/>
      <c r="J20" s="36"/>
      <c r="K20" s="37"/>
    </row>
    <row r="21" spans="1:11" s="45" customFormat="1" ht="21.95" customHeight="1" outlineLevel="2">
      <c r="A21" s="35"/>
      <c r="B21" s="35"/>
      <c r="C21" s="35"/>
      <c r="D21" s="35"/>
      <c r="E21" s="36"/>
      <c r="F21" s="36"/>
      <c r="G21" s="37"/>
      <c r="H21" s="37"/>
      <c r="I21" s="37"/>
      <c r="J21" s="36"/>
      <c r="K21" s="37"/>
    </row>
    <row r="22" spans="1:11" s="45" customFormat="1" ht="21.95" customHeight="1" outlineLevel="2">
      <c r="A22" s="35"/>
      <c r="B22" s="35"/>
      <c r="C22" s="35"/>
      <c r="D22" s="35"/>
      <c r="E22" s="36"/>
      <c r="F22" s="36"/>
      <c r="G22" s="37"/>
      <c r="H22" s="37"/>
      <c r="I22" s="37"/>
      <c r="J22" s="36"/>
      <c r="K22" s="37"/>
    </row>
    <row r="23" spans="1:11" s="45" customFormat="1" ht="21.95" customHeight="1" outlineLevel="2">
      <c r="A23" s="35"/>
      <c r="B23" s="35"/>
      <c r="C23" s="35"/>
      <c r="D23" s="35"/>
      <c r="E23" s="36"/>
      <c r="F23" s="36"/>
      <c r="G23" s="37"/>
      <c r="H23" s="37"/>
      <c r="I23" s="37"/>
      <c r="J23" s="36"/>
      <c r="K23" s="37"/>
    </row>
    <row r="24" spans="1:11" s="45" customFormat="1" ht="21.95" customHeight="1" outlineLevel="2">
      <c r="A24" s="35"/>
      <c r="B24" s="35"/>
      <c r="C24" s="35"/>
      <c r="D24" s="35"/>
      <c r="E24" s="36"/>
      <c r="F24" s="36"/>
      <c r="G24" s="37"/>
      <c r="H24" s="37"/>
      <c r="I24" s="37"/>
      <c r="J24" s="36"/>
      <c r="K24" s="37"/>
    </row>
    <row r="25" spans="1:11" s="45" customFormat="1" ht="21.95" customHeight="1" outlineLevel="1">
      <c r="A25" s="38"/>
      <c r="B25" s="35"/>
      <c r="C25" s="35"/>
      <c r="D25" s="35"/>
      <c r="E25" s="36"/>
      <c r="F25" s="36"/>
      <c r="G25" s="37"/>
      <c r="H25" s="37"/>
      <c r="I25" s="37"/>
      <c r="J25" s="36"/>
      <c r="K25" s="37"/>
    </row>
  </sheetData>
  <sheetProtection formatCells="0" formatColumns="0" formatRows="0"/>
  <autoFilter ref="A1:K24"/>
  <mergeCells count="7">
    <mergeCell ref="A2:K2"/>
    <mergeCell ref="A3:D3"/>
    <mergeCell ref="A4:A5"/>
    <mergeCell ref="B4:B5"/>
    <mergeCell ref="C4:C5"/>
    <mergeCell ref="D4:D5"/>
    <mergeCell ref="E4:E5"/>
  </mergeCells>
  <phoneticPr fontId="2" type="noConversion"/>
  <printOptions horizontalCentered="1"/>
  <pageMargins left="0.78958333333333297" right="0.78958333333333297" top="0.58958333333333302" bottom="0.389583333333333" header="0" footer="0"/>
  <pageSetup paperSize="9" scale="84" fitToHeight="0" orientation="landscape" horizontalDpi="360" verticalDpi="360"/>
  <headerFooter alignWithMargins="0"/>
  <rowBreaks count="2" manualBreakCount="2">
    <brk id="6" max="16383" man="1"/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="85" zoomScaleNormal="85" workbookViewId="0">
      <selection activeCell="A3" sqref="A3:E3"/>
    </sheetView>
  </sheetViews>
  <sheetFormatPr defaultColWidth="7.25" defaultRowHeight="11.25"/>
  <cols>
    <col min="1" max="1" width="4.125" style="80" customWidth="1"/>
    <col min="2" max="2" width="28.75" style="80" customWidth="1"/>
    <col min="3" max="3" width="15.25" style="81" customWidth="1"/>
    <col min="4" max="4" width="29.125" style="81" customWidth="1"/>
    <col min="5" max="5" width="17.125" style="81" customWidth="1"/>
    <col min="6" max="6" width="13.875" style="81" customWidth="1"/>
    <col min="7" max="7" width="13.125" style="81" customWidth="1"/>
    <col min="8" max="12" width="11.25" style="81" customWidth="1"/>
    <col min="13" max="16384" width="7.25" style="81"/>
  </cols>
  <sheetData>
    <row r="1" spans="1:12" ht="25.5" customHeight="1">
      <c r="A1" s="82"/>
      <c r="B1" s="82"/>
      <c r="C1" s="83"/>
      <c r="D1" s="83"/>
      <c r="E1" s="84"/>
      <c r="F1" s="84"/>
      <c r="G1" s="85"/>
      <c r="H1" s="85"/>
      <c r="I1" s="85"/>
      <c r="J1" s="85"/>
      <c r="K1" s="112"/>
      <c r="L1" s="113" t="s">
        <v>68</v>
      </c>
    </row>
    <row r="2" spans="1:12" ht="25.5" customHeight="1">
      <c r="A2" s="281" t="s">
        <v>69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25.5" customHeight="1">
      <c r="A3" s="282"/>
      <c r="B3" s="282"/>
      <c r="C3" s="282"/>
      <c r="D3" s="282"/>
      <c r="E3" s="282"/>
      <c r="F3" s="86"/>
      <c r="G3" s="86"/>
      <c r="H3" s="86"/>
      <c r="I3" s="86"/>
      <c r="J3" s="86"/>
      <c r="K3" s="86"/>
      <c r="L3" s="114" t="s">
        <v>3</v>
      </c>
    </row>
    <row r="4" spans="1:12" ht="14.25" customHeight="1">
      <c r="A4" s="260" t="s">
        <v>4</v>
      </c>
      <c r="B4" s="283"/>
      <c r="C4" s="261"/>
      <c r="D4" s="87" t="s">
        <v>5</v>
      </c>
      <c r="E4" s="88"/>
      <c r="F4" s="87"/>
      <c r="G4" s="87"/>
      <c r="H4" s="87"/>
      <c r="I4" s="87"/>
      <c r="J4" s="87"/>
      <c r="K4" s="87"/>
      <c r="L4" s="87"/>
    </row>
    <row r="5" spans="1:12" ht="14.25" customHeight="1">
      <c r="A5" s="267" t="s">
        <v>70</v>
      </c>
      <c r="B5" s="268"/>
      <c r="C5" s="264" t="s">
        <v>7</v>
      </c>
      <c r="D5" s="264" t="s">
        <v>71</v>
      </c>
      <c r="E5" s="266" t="s">
        <v>9</v>
      </c>
      <c r="F5" s="89" t="s">
        <v>12</v>
      </c>
      <c r="G5" s="89"/>
      <c r="H5" s="89"/>
      <c r="I5" s="89"/>
      <c r="J5" s="89"/>
      <c r="K5" s="89"/>
      <c r="L5" s="89"/>
    </row>
    <row r="6" spans="1:12" ht="14.25" customHeight="1">
      <c r="A6" s="269"/>
      <c r="B6" s="270"/>
      <c r="C6" s="265"/>
      <c r="D6" s="264"/>
      <c r="E6" s="266"/>
      <c r="F6" s="284" t="s">
        <v>13</v>
      </c>
      <c r="G6" s="285"/>
      <c r="H6" s="285"/>
      <c r="I6" s="285"/>
      <c r="J6" s="285"/>
      <c r="K6" s="286"/>
      <c r="L6" s="287" t="s">
        <v>15</v>
      </c>
    </row>
    <row r="7" spans="1:12" ht="42.75" customHeight="1">
      <c r="A7" s="271"/>
      <c r="B7" s="272"/>
      <c r="C7" s="265"/>
      <c r="D7" s="264"/>
      <c r="E7" s="266"/>
      <c r="F7" s="90" t="s">
        <v>18</v>
      </c>
      <c r="G7" s="91" t="s">
        <v>21</v>
      </c>
      <c r="H7" s="92" t="s">
        <v>72</v>
      </c>
      <c r="I7" s="92" t="s">
        <v>25</v>
      </c>
      <c r="J7" s="115" t="s">
        <v>46</v>
      </c>
      <c r="K7" s="93" t="s">
        <v>29</v>
      </c>
      <c r="L7" s="288"/>
    </row>
    <row r="8" spans="1:12" s="79" customFormat="1" ht="85.5" customHeight="1">
      <c r="A8" s="262" t="s">
        <v>13</v>
      </c>
      <c r="B8" s="93" t="s">
        <v>21</v>
      </c>
      <c r="C8" s="94">
        <v>885.91</v>
      </c>
      <c r="D8" s="95" t="s">
        <v>73</v>
      </c>
      <c r="E8" s="96">
        <v>725.12</v>
      </c>
      <c r="F8" s="97">
        <v>725.12</v>
      </c>
      <c r="G8" s="97">
        <v>725.12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</row>
    <row r="9" spans="1:12" s="79" customFormat="1" ht="14.25">
      <c r="A9" s="263"/>
      <c r="B9" s="93" t="s">
        <v>45</v>
      </c>
      <c r="C9" s="94">
        <v>0</v>
      </c>
      <c r="D9" s="98" t="s">
        <v>74</v>
      </c>
      <c r="E9" s="96">
        <v>0</v>
      </c>
      <c r="F9" s="97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</row>
    <row r="10" spans="1:12" s="79" customFormat="1" ht="14.25">
      <c r="A10" s="263"/>
      <c r="B10" s="93" t="s">
        <v>25</v>
      </c>
      <c r="C10" s="94">
        <v>0</v>
      </c>
      <c r="D10" s="98" t="s">
        <v>75</v>
      </c>
      <c r="E10" s="96">
        <v>0</v>
      </c>
      <c r="F10" s="97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</row>
    <row r="11" spans="1:12" s="79" customFormat="1" ht="14.25">
      <c r="A11" s="263"/>
      <c r="B11" s="93" t="s">
        <v>46</v>
      </c>
      <c r="C11" s="94">
        <v>0</v>
      </c>
      <c r="D11" s="98" t="s">
        <v>76</v>
      </c>
      <c r="E11" s="96">
        <v>0</v>
      </c>
      <c r="F11" s="97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</row>
    <row r="12" spans="1:12" s="79" customFormat="1" ht="14.25">
      <c r="A12" s="263"/>
      <c r="B12" s="93" t="s">
        <v>29</v>
      </c>
      <c r="C12" s="94">
        <v>0</v>
      </c>
      <c r="D12" s="98" t="s">
        <v>77</v>
      </c>
      <c r="E12" s="96">
        <v>0</v>
      </c>
      <c r="F12" s="97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</row>
    <row r="13" spans="1:12" s="79" customFormat="1" ht="14.25">
      <c r="A13" s="277" t="s">
        <v>15</v>
      </c>
      <c r="B13" s="277"/>
      <c r="C13" s="94">
        <v>0</v>
      </c>
      <c r="D13" s="98" t="s">
        <v>78</v>
      </c>
      <c r="E13" s="96">
        <v>0</v>
      </c>
      <c r="F13" s="97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</row>
    <row r="14" spans="1:12" s="79" customFormat="1" ht="14.25">
      <c r="A14" s="277"/>
      <c r="B14" s="277"/>
      <c r="C14" s="100">
        <v>0</v>
      </c>
      <c r="D14" s="98" t="s">
        <v>79</v>
      </c>
      <c r="E14" s="96">
        <v>0</v>
      </c>
      <c r="F14" s="97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</row>
    <row r="15" spans="1:12" s="79" customFormat="1" ht="14.25">
      <c r="A15" s="277"/>
      <c r="B15" s="277"/>
      <c r="C15" s="101"/>
      <c r="D15" s="95" t="s">
        <v>80</v>
      </c>
      <c r="E15" s="96">
        <v>93.62</v>
      </c>
      <c r="F15" s="97">
        <v>93.62</v>
      </c>
      <c r="G15" s="99">
        <v>93.62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</row>
    <row r="16" spans="1:12" s="79" customFormat="1" ht="14.25">
      <c r="A16" s="280"/>
      <c r="B16" s="280"/>
      <c r="C16" s="102"/>
      <c r="D16" s="98" t="s">
        <v>81</v>
      </c>
      <c r="E16" s="96">
        <v>0</v>
      </c>
      <c r="F16" s="97">
        <v>0</v>
      </c>
      <c r="G16" s="99">
        <v>0</v>
      </c>
      <c r="H16" s="99">
        <v>0</v>
      </c>
      <c r="I16" s="99">
        <v>0</v>
      </c>
      <c r="J16" s="116"/>
      <c r="K16" s="99">
        <v>0</v>
      </c>
      <c r="L16" s="99">
        <v>0</v>
      </c>
    </row>
    <row r="17" spans="1:12" s="79" customFormat="1" ht="14.25">
      <c r="A17" s="275"/>
      <c r="B17" s="276"/>
      <c r="C17" s="102"/>
      <c r="D17" s="98" t="s">
        <v>82</v>
      </c>
      <c r="E17" s="96">
        <v>22.76</v>
      </c>
      <c r="F17" s="97">
        <v>22.76</v>
      </c>
      <c r="G17" s="99">
        <v>22.76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</row>
    <row r="18" spans="1:12" s="79" customFormat="1" ht="14.25">
      <c r="A18" s="103"/>
      <c r="B18" s="104"/>
      <c r="C18" s="102"/>
      <c r="D18" s="95" t="s">
        <v>83</v>
      </c>
      <c r="E18" s="96">
        <v>0</v>
      </c>
      <c r="F18" s="97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</row>
    <row r="19" spans="1:12" s="79" customFormat="1" ht="14.25">
      <c r="A19" s="275"/>
      <c r="B19" s="276"/>
      <c r="C19" s="102"/>
      <c r="D19" s="95" t="s">
        <v>84</v>
      </c>
      <c r="E19" s="96">
        <v>0</v>
      </c>
      <c r="F19" s="97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</row>
    <row r="20" spans="1:12" s="79" customFormat="1" ht="14.25">
      <c r="A20" s="273"/>
      <c r="B20" s="274"/>
      <c r="C20" s="102"/>
      <c r="D20" s="98" t="s">
        <v>85</v>
      </c>
      <c r="E20" s="96">
        <v>0</v>
      </c>
      <c r="F20" s="97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</row>
    <row r="21" spans="1:12" s="79" customFormat="1" ht="14.25">
      <c r="A21" s="275"/>
      <c r="B21" s="276"/>
      <c r="C21" s="102"/>
      <c r="D21" s="98" t="s">
        <v>86</v>
      </c>
      <c r="E21" s="96">
        <v>0</v>
      </c>
      <c r="F21" s="97">
        <v>0</v>
      </c>
      <c r="G21" s="97">
        <v>0</v>
      </c>
      <c r="H21" s="105">
        <v>0</v>
      </c>
      <c r="I21" s="97">
        <v>0</v>
      </c>
      <c r="J21" s="97">
        <v>0</v>
      </c>
      <c r="K21" s="97">
        <v>0</v>
      </c>
      <c r="L21" s="97">
        <v>0</v>
      </c>
    </row>
    <row r="22" spans="1:12" s="79" customFormat="1" ht="14.25">
      <c r="A22" s="275"/>
      <c r="B22" s="276"/>
      <c r="C22" s="102"/>
      <c r="D22" s="98" t="s">
        <v>87</v>
      </c>
      <c r="E22" s="96">
        <v>0</v>
      </c>
      <c r="F22" s="97">
        <v>0</v>
      </c>
      <c r="G22" s="97">
        <v>0</v>
      </c>
      <c r="H22" s="105">
        <v>0</v>
      </c>
      <c r="I22" s="97">
        <v>0</v>
      </c>
      <c r="J22" s="97">
        <v>0</v>
      </c>
      <c r="K22" s="97">
        <v>0</v>
      </c>
      <c r="L22" s="97">
        <v>0</v>
      </c>
    </row>
    <row r="23" spans="1:12" s="79" customFormat="1" ht="14.25">
      <c r="A23" s="277"/>
      <c r="B23" s="277"/>
      <c r="C23" s="106"/>
      <c r="D23" s="98" t="s">
        <v>88</v>
      </c>
      <c r="E23" s="96">
        <v>0</v>
      </c>
      <c r="F23" s="97">
        <v>0</v>
      </c>
      <c r="G23" s="97">
        <v>0</v>
      </c>
      <c r="H23" s="105">
        <v>0</v>
      </c>
      <c r="I23" s="97">
        <v>0</v>
      </c>
      <c r="J23" s="97">
        <v>0</v>
      </c>
      <c r="K23" s="97">
        <v>0</v>
      </c>
      <c r="L23" s="97">
        <v>0</v>
      </c>
    </row>
    <row r="24" spans="1:12" s="79" customFormat="1" ht="14.25">
      <c r="A24" s="107"/>
      <c r="B24" s="108"/>
      <c r="C24" s="106"/>
      <c r="D24" s="98" t="s">
        <v>89</v>
      </c>
      <c r="E24" s="96">
        <v>0</v>
      </c>
      <c r="F24" s="97">
        <v>0</v>
      </c>
      <c r="G24" s="97">
        <v>0</v>
      </c>
      <c r="H24" s="105">
        <v>0</v>
      </c>
      <c r="I24" s="97">
        <v>0</v>
      </c>
      <c r="J24" s="97">
        <v>0</v>
      </c>
      <c r="K24" s="97">
        <v>0</v>
      </c>
      <c r="L24" s="97">
        <v>0</v>
      </c>
    </row>
    <row r="25" spans="1:12" s="79" customFormat="1" ht="14.25">
      <c r="A25" s="107"/>
      <c r="B25" s="108"/>
      <c r="C25" s="106"/>
      <c r="D25" s="98" t="s">
        <v>90</v>
      </c>
      <c r="E25" s="96">
        <v>0</v>
      </c>
      <c r="F25" s="97">
        <v>0</v>
      </c>
      <c r="G25" s="97">
        <v>0</v>
      </c>
      <c r="H25" s="105">
        <v>0</v>
      </c>
      <c r="I25" s="97">
        <v>0</v>
      </c>
      <c r="J25" s="97">
        <v>0</v>
      </c>
      <c r="K25" s="97">
        <v>0</v>
      </c>
      <c r="L25" s="97">
        <v>0</v>
      </c>
    </row>
    <row r="26" spans="1:12" s="79" customFormat="1" ht="14.25">
      <c r="A26" s="107"/>
      <c r="B26" s="108"/>
      <c r="C26" s="106"/>
      <c r="D26" s="98" t="s">
        <v>91</v>
      </c>
      <c r="E26" s="96">
        <v>0</v>
      </c>
      <c r="F26" s="97">
        <v>0</v>
      </c>
      <c r="G26" s="97">
        <v>0</v>
      </c>
      <c r="H26" s="105">
        <v>0</v>
      </c>
      <c r="I26" s="97">
        <v>0</v>
      </c>
      <c r="J26" s="97">
        <v>0</v>
      </c>
      <c r="K26" s="97">
        <v>0</v>
      </c>
      <c r="L26" s="97">
        <v>0</v>
      </c>
    </row>
    <row r="27" spans="1:12" s="79" customFormat="1" ht="14.25">
      <c r="A27" s="107"/>
      <c r="B27" s="108"/>
      <c r="C27" s="106"/>
      <c r="D27" s="98" t="s">
        <v>92</v>
      </c>
      <c r="E27" s="96">
        <v>44.41</v>
      </c>
      <c r="F27" s="97">
        <v>44.41</v>
      </c>
      <c r="G27" s="97">
        <v>44.41</v>
      </c>
      <c r="H27" s="105">
        <v>0</v>
      </c>
      <c r="I27" s="97">
        <v>0</v>
      </c>
      <c r="J27" s="97">
        <v>0</v>
      </c>
      <c r="K27" s="97">
        <v>0</v>
      </c>
      <c r="L27" s="97">
        <v>0</v>
      </c>
    </row>
    <row r="28" spans="1:12" s="79" customFormat="1" ht="14.25">
      <c r="A28" s="107"/>
      <c r="B28" s="108"/>
      <c r="C28" s="106"/>
      <c r="D28" s="98" t="s">
        <v>93</v>
      </c>
      <c r="E28" s="96">
        <v>0</v>
      </c>
      <c r="F28" s="97">
        <v>0</v>
      </c>
      <c r="G28" s="97">
        <v>0</v>
      </c>
      <c r="H28" s="105">
        <v>0</v>
      </c>
      <c r="I28" s="97">
        <v>0</v>
      </c>
      <c r="J28" s="97">
        <v>0</v>
      </c>
      <c r="K28" s="97">
        <v>0</v>
      </c>
      <c r="L28" s="97">
        <v>0</v>
      </c>
    </row>
    <row r="29" spans="1:12" s="79" customFormat="1" ht="14.25">
      <c r="A29" s="107"/>
      <c r="B29" s="108"/>
      <c r="C29" s="106"/>
      <c r="D29" s="98" t="s">
        <v>94</v>
      </c>
      <c r="E29" s="96">
        <v>0</v>
      </c>
      <c r="F29" s="97">
        <v>0</v>
      </c>
      <c r="G29" s="97">
        <v>0</v>
      </c>
      <c r="H29" s="105">
        <v>0</v>
      </c>
      <c r="I29" s="97">
        <v>0</v>
      </c>
      <c r="J29" s="97">
        <v>0</v>
      </c>
      <c r="K29" s="97">
        <v>0</v>
      </c>
      <c r="L29" s="97">
        <v>0</v>
      </c>
    </row>
    <row r="30" spans="1:12" s="79" customFormat="1" ht="14.25">
      <c r="A30" s="107"/>
      <c r="B30" s="108"/>
      <c r="C30" s="106"/>
      <c r="D30" s="98" t="s">
        <v>95</v>
      </c>
      <c r="E30" s="96">
        <v>0</v>
      </c>
      <c r="F30" s="97">
        <v>0</v>
      </c>
      <c r="G30" s="97">
        <v>0</v>
      </c>
      <c r="H30" s="105">
        <v>0</v>
      </c>
      <c r="I30" s="97">
        <v>0</v>
      </c>
      <c r="J30" s="97">
        <v>0</v>
      </c>
      <c r="K30" s="97">
        <v>0</v>
      </c>
      <c r="L30" s="97">
        <v>0</v>
      </c>
    </row>
    <row r="31" spans="1:12" s="79" customFormat="1" ht="14.25">
      <c r="A31" s="278"/>
      <c r="B31" s="279"/>
      <c r="C31" s="109"/>
      <c r="D31" s="98" t="s">
        <v>96</v>
      </c>
      <c r="E31" s="96">
        <v>0</v>
      </c>
      <c r="F31" s="97">
        <v>0</v>
      </c>
      <c r="G31" s="97">
        <v>0</v>
      </c>
      <c r="H31" s="105">
        <v>0</v>
      </c>
      <c r="I31" s="97">
        <v>0</v>
      </c>
      <c r="J31" s="97">
        <v>0</v>
      </c>
      <c r="K31" s="97">
        <v>0</v>
      </c>
      <c r="L31" s="97">
        <v>0</v>
      </c>
    </row>
    <row r="32" spans="1:12" s="79" customFormat="1" ht="14.25">
      <c r="A32" s="107"/>
      <c r="B32" s="108"/>
      <c r="C32" s="109"/>
      <c r="D32" s="98" t="s">
        <v>97</v>
      </c>
      <c r="E32" s="96">
        <v>0</v>
      </c>
      <c r="F32" s="97">
        <v>0</v>
      </c>
      <c r="G32" s="97">
        <v>0</v>
      </c>
      <c r="H32" s="105">
        <v>0</v>
      </c>
      <c r="I32" s="97">
        <v>0</v>
      </c>
      <c r="J32" s="97">
        <v>0</v>
      </c>
      <c r="K32" s="97">
        <v>0</v>
      </c>
      <c r="L32" s="97">
        <v>0</v>
      </c>
    </row>
    <row r="33" spans="1:12" s="79" customFormat="1" ht="14.25">
      <c r="A33" s="107"/>
      <c r="B33" s="108"/>
      <c r="C33" s="109"/>
      <c r="D33" s="98" t="s">
        <v>98</v>
      </c>
      <c r="E33" s="96">
        <v>0</v>
      </c>
      <c r="F33" s="97">
        <v>0</v>
      </c>
      <c r="G33" s="97">
        <v>0</v>
      </c>
      <c r="H33" s="105">
        <v>0</v>
      </c>
      <c r="I33" s="97">
        <v>0</v>
      </c>
      <c r="J33" s="97">
        <v>0</v>
      </c>
      <c r="K33" s="97">
        <v>0</v>
      </c>
      <c r="L33" s="97">
        <v>0</v>
      </c>
    </row>
    <row r="34" spans="1:12" s="79" customFormat="1" ht="14.25">
      <c r="A34" s="107"/>
      <c r="B34" s="108"/>
      <c r="C34" s="109"/>
      <c r="D34" s="98" t="s">
        <v>99</v>
      </c>
      <c r="E34" s="96">
        <v>0</v>
      </c>
      <c r="F34" s="97">
        <v>0</v>
      </c>
      <c r="G34" s="97">
        <v>0</v>
      </c>
      <c r="H34" s="105">
        <v>0</v>
      </c>
      <c r="I34" s="97">
        <v>0</v>
      </c>
      <c r="J34" s="97">
        <v>0</v>
      </c>
      <c r="K34" s="97">
        <v>0</v>
      </c>
      <c r="L34" s="97">
        <v>0</v>
      </c>
    </row>
    <row r="35" spans="1:12" s="79" customFormat="1" ht="14.25">
      <c r="A35" s="260" t="s">
        <v>34</v>
      </c>
      <c r="B35" s="261"/>
      <c r="C35" s="110">
        <v>885.91</v>
      </c>
      <c r="D35" s="111"/>
      <c r="E35" s="96">
        <v>885.91</v>
      </c>
      <c r="F35" s="97">
        <v>885.91</v>
      </c>
      <c r="G35" s="97">
        <v>885.91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L6:L7"/>
    <mergeCell ref="A35:B35"/>
    <mergeCell ref="A8:A12"/>
    <mergeCell ref="C5:C7"/>
    <mergeCell ref="D5:D7"/>
    <mergeCell ref="E5:E7"/>
    <mergeCell ref="A5:B7"/>
    <mergeCell ref="A20:B20"/>
    <mergeCell ref="A21:B21"/>
    <mergeCell ref="A22:B22"/>
    <mergeCell ref="A23:B23"/>
    <mergeCell ref="A31:B31"/>
    <mergeCell ref="A14:B14"/>
    <mergeCell ref="A15:B15"/>
    <mergeCell ref="A16:B16"/>
    <mergeCell ref="A17:B17"/>
    <mergeCell ref="A19:B19"/>
  </mergeCells>
  <phoneticPr fontId="2" type="noConversion"/>
  <printOptions horizontalCentered="1"/>
  <pageMargins left="0.389583333333333" right="0.389583333333333" top="0.97986111111111096" bottom="0.78958333333333297" header="0.50972222222222197" footer="0.50972222222222197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5"/>
  <sheetViews>
    <sheetView showGridLines="0" showZeros="0" workbookViewId="0">
      <selection activeCell="A3" sqref="A3:E3"/>
    </sheetView>
  </sheetViews>
  <sheetFormatPr defaultColWidth="7.25" defaultRowHeight="11.25" outlineLevelRow="2"/>
  <cols>
    <col min="1" max="1" width="9.875" style="65" customWidth="1"/>
    <col min="2" max="2" width="15.5" style="65" customWidth="1"/>
    <col min="3" max="3" width="6.75" style="65" customWidth="1"/>
    <col min="4" max="4" width="18.75" style="65" customWidth="1"/>
    <col min="5" max="5" width="14.625" style="66" customWidth="1"/>
    <col min="6" max="6" width="12.75" style="66" customWidth="1"/>
    <col min="7" max="11" width="10.875" style="66" customWidth="1"/>
    <col min="12" max="243" width="7.25" style="66" customWidth="1"/>
    <col min="244" max="16384" width="7.25" style="66"/>
  </cols>
  <sheetData>
    <row r="1" spans="1:243" ht="25.5" customHeight="1">
      <c r="A1" s="67"/>
      <c r="B1" s="67"/>
      <c r="C1" s="68"/>
      <c r="D1" s="69"/>
      <c r="E1" s="70"/>
      <c r="F1" s="71"/>
      <c r="G1" s="71"/>
      <c r="H1" s="71"/>
      <c r="I1" s="77"/>
      <c r="J1" s="71"/>
      <c r="K1" s="62" t="s">
        <v>100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243" ht="21.75" customHeight="1">
      <c r="A2" s="289" t="s">
        <v>101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ht="25.5" customHeight="1">
      <c r="A3" s="290"/>
      <c r="B3" s="290"/>
      <c r="C3" s="290"/>
      <c r="D3" s="290"/>
      <c r="E3" s="290"/>
      <c r="F3" s="71"/>
      <c r="G3" s="72"/>
      <c r="H3" s="72"/>
      <c r="I3" s="72"/>
      <c r="J3" s="72"/>
      <c r="K3" s="78" t="s">
        <v>3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64" customFormat="1" ht="25.5" customHeight="1">
      <c r="A4" s="291" t="s">
        <v>38</v>
      </c>
      <c r="B4" s="291" t="s">
        <v>39</v>
      </c>
      <c r="C4" s="291" t="s">
        <v>102</v>
      </c>
      <c r="D4" s="291" t="s">
        <v>103</v>
      </c>
      <c r="E4" s="293" t="s">
        <v>42</v>
      </c>
      <c r="F4" s="26" t="s">
        <v>62</v>
      </c>
      <c r="G4" s="26"/>
      <c r="H4" s="26"/>
      <c r="I4" s="41"/>
      <c r="J4" s="42" t="s">
        <v>63</v>
      </c>
      <c r="K4" s="4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3" s="64" customFormat="1" ht="25.5" customHeight="1">
      <c r="A5" s="292"/>
      <c r="B5" s="292"/>
      <c r="C5" s="292"/>
      <c r="D5" s="292"/>
      <c r="E5" s="294"/>
      <c r="F5" s="27" t="s">
        <v>18</v>
      </c>
      <c r="G5" s="25" t="s">
        <v>64</v>
      </c>
      <c r="H5" s="25" t="s">
        <v>65</v>
      </c>
      <c r="I5" s="25" t="s">
        <v>66</v>
      </c>
      <c r="J5" s="25" t="s">
        <v>18</v>
      </c>
      <c r="K5" s="25" t="s">
        <v>67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3" s="45" customFormat="1" ht="21.95" customHeight="1">
      <c r="A6" s="74" t="s">
        <v>47</v>
      </c>
      <c r="B6" s="75" t="s">
        <v>47</v>
      </c>
      <c r="C6" s="75"/>
      <c r="D6" s="75" t="s">
        <v>47</v>
      </c>
      <c r="E6" s="75">
        <v>1</v>
      </c>
      <c r="F6" s="73">
        <v>2</v>
      </c>
      <c r="G6" s="73">
        <v>3</v>
      </c>
      <c r="H6" s="73">
        <v>4</v>
      </c>
      <c r="I6" s="73">
        <v>5</v>
      </c>
      <c r="J6" s="73">
        <v>6</v>
      </c>
      <c r="K6" s="73">
        <v>8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</row>
    <row r="7" spans="1:243" s="44" customFormat="1" ht="21.95" customHeight="1" outlineLevel="2">
      <c r="A7" s="30"/>
      <c r="B7" s="30"/>
      <c r="C7" s="31"/>
      <c r="D7" s="31" t="s">
        <v>9</v>
      </c>
      <c r="E7" s="32">
        <v>885.91</v>
      </c>
      <c r="F7" s="32">
        <v>665.91</v>
      </c>
      <c r="G7" s="76">
        <v>579.76</v>
      </c>
      <c r="H7" s="76">
        <v>42.22</v>
      </c>
      <c r="I7" s="76">
        <v>43.93</v>
      </c>
      <c r="J7" s="32">
        <v>220</v>
      </c>
      <c r="K7" s="76">
        <v>220</v>
      </c>
    </row>
    <row r="8" spans="1:243" s="45" customFormat="1" ht="21.95" customHeight="1" outlineLevel="2">
      <c r="A8" s="30"/>
      <c r="B8" s="30"/>
      <c r="C8" s="31"/>
      <c r="D8" s="31" t="s">
        <v>50</v>
      </c>
      <c r="E8" s="32">
        <v>885.91</v>
      </c>
      <c r="F8" s="32">
        <v>665.91</v>
      </c>
      <c r="G8" s="76">
        <v>579.76</v>
      </c>
      <c r="H8" s="76">
        <v>42.22</v>
      </c>
      <c r="I8" s="76">
        <v>43.93</v>
      </c>
      <c r="J8" s="32">
        <v>220</v>
      </c>
      <c r="K8" s="76">
        <v>220</v>
      </c>
    </row>
    <row r="9" spans="1:243" s="45" customFormat="1" ht="21.95" customHeight="1" outlineLevel="2">
      <c r="A9" s="30" t="s">
        <v>48</v>
      </c>
      <c r="B9" s="30" t="s">
        <v>50</v>
      </c>
      <c r="C9" s="31">
        <v>2101101</v>
      </c>
      <c r="D9" s="31" t="s">
        <v>104</v>
      </c>
      <c r="E9" s="32">
        <v>22.76</v>
      </c>
      <c r="F9" s="32">
        <v>22.76</v>
      </c>
      <c r="G9" s="76">
        <v>22.76</v>
      </c>
      <c r="H9" s="76">
        <v>0</v>
      </c>
      <c r="I9" s="76">
        <v>0</v>
      </c>
      <c r="J9" s="32">
        <v>0</v>
      </c>
      <c r="K9" s="76">
        <v>0</v>
      </c>
    </row>
    <row r="10" spans="1:243" s="45" customFormat="1" ht="21.95" customHeight="1" outlineLevel="2">
      <c r="A10" s="30" t="s">
        <v>48</v>
      </c>
      <c r="B10" s="30" t="s">
        <v>50</v>
      </c>
      <c r="C10" s="31">
        <v>2010302</v>
      </c>
      <c r="D10" s="31" t="s">
        <v>105</v>
      </c>
      <c r="E10" s="32">
        <v>110</v>
      </c>
      <c r="F10" s="32">
        <v>0</v>
      </c>
      <c r="G10" s="76">
        <v>0</v>
      </c>
      <c r="H10" s="76">
        <v>0</v>
      </c>
      <c r="I10" s="76">
        <v>0</v>
      </c>
      <c r="J10" s="32">
        <v>110</v>
      </c>
      <c r="K10" s="76">
        <v>110</v>
      </c>
    </row>
    <row r="11" spans="1:243" s="45" customFormat="1" ht="21.95" customHeight="1" outlineLevel="2">
      <c r="A11" s="30" t="s">
        <v>48</v>
      </c>
      <c r="B11" s="30" t="s">
        <v>50</v>
      </c>
      <c r="C11" s="31">
        <v>2210201</v>
      </c>
      <c r="D11" s="31" t="s">
        <v>106</v>
      </c>
      <c r="E11" s="32">
        <v>44.41</v>
      </c>
      <c r="F11" s="32">
        <v>44.41</v>
      </c>
      <c r="G11" s="76">
        <v>44.41</v>
      </c>
      <c r="H11" s="76">
        <v>0</v>
      </c>
      <c r="I11" s="76">
        <v>0</v>
      </c>
      <c r="J11" s="32">
        <v>0</v>
      </c>
      <c r="K11" s="76">
        <v>0</v>
      </c>
    </row>
    <row r="12" spans="1:243" s="45" customFormat="1" ht="21.95" customHeight="1" outlineLevel="2">
      <c r="A12" s="30" t="s">
        <v>48</v>
      </c>
      <c r="B12" s="30" t="s">
        <v>50</v>
      </c>
      <c r="C12" s="31">
        <v>2010301</v>
      </c>
      <c r="D12" s="31" t="s">
        <v>107</v>
      </c>
      <c r="E12" s="32">
        <v>505.12</v>
      </c>
      <c r="F12" s="32">
        <v>505.12</v>
      </c>
      <c r="G12" s="76">
        <v>439.58</v>
      </c>
      <c r="H12" s="76">
        <v>42.22</v>
      </c>
      <c r="I12" s="76">
        <v>23.32</v>
      </c>
      <c r="J12" s="32">
        <v>0</v>
      </c>
      <c r="K12" s="76">
        <v>0</v>
      </c>
    </row>
    <row r="13" spans="1:243" s="45" customFormat="1" ht="21.95" customHeight="1" outlineLevel="2">
      <c r="A13" s="30" t="s">
        <v>48</v>
      </c>
      <c r="B13" s="30" t="s">
        <v>50</v>
      </c>
      <c r="C13" s="31">
        <v>2082703</v>
      </c>
      <c r="D13" s="31" t="s">
        <v>108</v>
      </c>
      <c r="E13" s="32">
        <v>1.48</v>
      </c>
      <c r="F13" s="32">
        <v>1.48</v>
      </c>
      <c r="G13" s="76">
        <v>1.48</v>
      </c>
      <c r="H13" s="76">
        <v>0</v>
      </c>
      <c r="I13" s="76">
        <v>0</v>
      </c>
      <c r="J13" s="32">
        <v>0</v>
      </c>
      <c r="K13" s="76">
        <v>0</v>
      </c>
    </row>
    <row r="14" spans="1:243" s="45" customFormat="1" ht="21.95" customHeight="1" outlineLevel="2">
      <c r="A14" s="30" t="s">
        <v>48</v>
      </c>
      <c r="B14" s="30" t="s">
        <v>50</v>
      </c>
      <c r="C14" s="31">
        <v>2080505</v>
      </c>
      <c r="D14" s="31" t="s">
        <v>109</v>
      </c>
      <c r="E14" s="32">
        <v>70.790000000000006</v>
      </c>
      <c r="F14" s="32">
        <v>70.790000000000006</v>
      </c>
      <c r="G14" s="76">
        <v>70.790000000000006</v>
      </c>
      <c r="H14" s="76">
        <v>0</v>
      </c>
      <c r="I14" s="76">
        <v>0</v>
      </c>
      <c r="J14" s="32">
        <v>0</v>
      </c>
      <c r="K14" s="76">
        <v>0</v>
      </c>
    </row>
    <row r="15" spans="1:243" s="45" customFormat="1" ht="21.95" customHeight="1" outlineLevel="2">
      <c r="A15" s="30" t="s">
        <v>48</v>
      </c>
      <c r="B15" s="30" t="s">
        <v>50</v>
      </c>
      <c r="C15" s="31">
        <v>2010399</v>
      </c>
      <c r="D15" s="31" t="s">
        <v>110</v>
      </c>
      <c r="E15" s="32">
        <v>110</v>
      </c>
      <c r="F15" s="32">
        <v>0</v>
      </c>
      <c r="G15" s="76">
        <v>0</v>
      </c>
      <c r="H15" s="76">
        <v>0</v>
      </c>
      <c r="I15" s="76">
        <v>0</v>
      </c>
      <c r="J15" s="32">
        <v>110</v>
      </c>
      <c r="K15" s="76">
        <v>110</v>
      </c>
    </row>
    <row r="16" spans="1:243" s="45" customFormat="1" ht="21.95" customHeight="1" outlineLevel="2">
      <c r="A16" s="30" t="s">
        <v>48</v>
      </c>
      <c r="B16" s="30" t="s">
        <v>50</v>
      </c>
      <c r="C16" s="31">
        <v>2082702</v>
      </c>
      <c r="D16" s="31" t="s">
        <v>111</v>
      </c>
      <c r="E16" s="32">
        <v>0.74</v>
      </c>
      <c r="F16" s="32">
        <v>0.74</v>
      </c>
      <c r="G16" s="76">
        <v>0.74</v>
      </c>
      <c r="H16" s="76">
        <v>0</v>
      </c>
      <c r="I16" s="76">
        <v>0</v>
      </c>
      <c r="J16" s="32">
        <v>0</v>
      </c>
      <c r="K16" s="76">
        <v>0</v>
      </c>
    </row>
    <row r="17" spans="1:11" s="45" customFormat="1" ht="21.95" customHeight="1" outlineLevel="2">
      <c r="A17" s="30" t="s">
        <v>48</v>
      </c>
      <c r="B17" s="30" t="s">
        <v>50</v>
      </c>
      <c r="C17" s="31">
        <v>2080501</v>
      </c>
      <c r="D17" s="31" t="s">
        <v>112</v>
      </c>
      <c r="E17" s="32">
        <v>20.61</v>
      </c>
      <c r="F17" s="32">
        <v>20.61</v>
      </c>
      <c r="G17" s="76">
        <v>0</v>
      </c>
      <c r="H17" s="76">
        <v>0</v>
      </c>
      <c r="I17" s="76">
        <v>20.61</v>
      </c>
      <c r="J17" s="32">
        <v>0</v>
      </c>
      <c r="K17" s="76">
        <v>0</v>
      </c>
    </row>
    <row r="18" spans="1:11" s="45" customFormat="1" ht="21.95" customHeight="1" outlineLevel="2">
      <c r="A18" s="35"/>
      <c r="B18" s="35"/>
      <c r="C18" s="35"/>
      <c r="D18" s="35"/>
      <c r="E18" s="36"/>
      <c r="F18" s="36"/>
      <c r="G18" s="37"/>
      <c r="H18" s="37"/>
      <c r="I18" s="37"/>
      <c r="J18" s="36"/>
      <c r="K18" s="37"/>
    </row>
    <row r="19" spans="1:11" s="45" customFormat="1" ht="21.95" customHeight="1" outlineLevel="2">
      <c r="A19" s="35"/>
      <c r="B19" s="35"/>
      <c r="C19" s="35"/>
      <c r="D19" s="35"/>
      <c r="E19" s="36"/>
      <c r="F19" s="36"/>
      <c r="G19" s="37"/>
      <c r="H19" s="37"/>
      <c r="I19" s="37"/>
      <c r="J19" s="36"/>
      <c r="K19" s="37"/>
    </row>
    <row r="20" spans="1:11" s="45" customFormat="1" ht="21.95" customHeight="1" outlineLevel="2">
      <c r="A20" s="35"/>
      <c r="B20" s="35"/>
      <c r="C20" s="35"/>
      <c r="D20" s="35"/>
      <c r="E20" s="36"/>
      <c r="F20" s="36"/>
      <c r="G20" s="37"/>
      <c r="H20" s="37"/>
      <c r="I20" s="37"/>
      <c r="J20" s="36"/>
      <c r="K20" s="37"/>
    </row>
    <row r="21" spans="1:11" s="45" customFormat="1" ht="21.95" customHeight="1" outlineLevel="2">
      <c r="A21" s="35"/>
      <c r="B21" s="35"/>
      <c r="C21" s="35"/>
      <c r="D21" s="35"/>
      <c r="E21" s="36"/>
      <c r="F21" s="36"/>
      <c r="G21" s="37"/>
      <c r="H21" s="37"/>
      <c r="I21" s="37"/>
      <c r="J21" s="36"/>
      <c r="K21" s="37"/>
    </row>
    <row r="22" spans="1:11" s="45" customFormat="1" ht="21.95" customHeight="1" outlineLevel="2">
      <c r="A22" s="35"/>
      <c r="B22" s="35"/>
      <c r="C22" s="35"/>
      <c r="D22" s="35"/>
      <c r="E22" s="36"/>
      <c r="F22" s="36"/>
      <c r="G22" s="37"/>
      <c r="H22" s="37"/>
      <c r="I22" s="37"/>
      <c r="J22" s="36"/>
      <c r="K22" s="37"/>
    </row>
    <row r="23" spans="1:11" s="45" customFormat="1" ht="21.95" customHeight="1" outlineLevel="2">
      <c r="A23" s="35"/>
      <c r="B23" s="35"/>
      <c r="C23" s="35"/>
      <c r="D23" s="35"/>
      <c r="E23" s="36"/>
      <c r="F23" s="36"/>
      <c r="G23" s="37"/>
      <c r="H23" s="37"/>
      <c r="I23" s="37"/>
      <c r="J23" s="36"/>
      <c r="K23" s="37"/>
    </row>
    <row r="24" spans="1:11" s="45" customFormat="1" ht="21.95" customHeight="1" outlineLevel="2">
      <c r="A24" s="35"/>
      <c r="B24" s="35"/>
      <c r="C24" s="35"/>
      <c r="D24" s="35"/>
      <c r="E24" s="36"/>
      <c r="F24" s="36"/>
      <c r="G24" s="37"/>
      <c r="H24" s="37"/>
      <c r="I24" s="37"/>
      <c r="J24" s="36"/>
      <c r="K24" s="37"/>
    </row>
    <row r="25" spans="1:11" s="45" customFormat="1" ht="21.95" customHeight="1" outlineLevel="1">
      <c r="A25" s="38"/>
      <c r="B25" s="35"/>
      <c r="C25" s="35"/>
      <c r="D25" s="35"/>
      <c r="E25" s="36"/>
      <c r="F25" s="36"/>
      <c r="G25" s="37"/>
      <c r="H25" s="37"/>
      <c r="I25" s="37"/>
      <c r="J25" s="36"/>
      <c r="K25" s="37"/>
    </row>
  </sheetData>
  <sheetProtection formatCells="0" formatColumns="0" formatRows="0"/>
  <autoFilter ref="A1:K24"/>
  <mergeCells count="7">
    <mergeCell ref="A2:K2"/>
    <mergeCell ref="A3:E3"/>
    <mergeCell ref="A4:A5"/>
    <mergeCell ref="B4:B5"/>
    <mergeCell ref="C4:C5"/>
    <mergeCell ref="D4:D5"/>
    <mergeCell ref="E4:E5"/>
  </mergeCells>
  <phoneticPr fontId="2" type="noConversion"/>
  <printOptions horizontalCentered="1"/>
  <pageMargins left="0" right="0" top="0.58958333333333302" bottom="0.389583333333333" header="0" footer="0"/>
  <pageSetup paperSize="9" scale="68" fitToHeight="0" orientation="portrait" horizontalDpi="360" verticalDpi="360"/>
  <headerFooter alignWithMargins="0"/>
  <rowBreaks count="2" manualBreakCount="2">
    <brk id="6" max="16383" man="1"/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E39"/>
  <sheetViews>
    <sheetView showGridLines="0" showZeros="0" view="pageBreakPreview" zoomScale="85" zoomScaleNormal="100" zoomScaleSheetLayoutView="85" workbookViewId="0">
      <selection activeCell="A3" sqref="A3:F3"/>
    </sheetView>
  </sheetViews>
  <sheetFormatPr defaultColWidth="6.875" defaultRowHeight="11.25"/>
  <cols>
    <col min="1" max="1" width="9.375" style="48" customWidth="1"/>
    <col min="2" max="2" width="8.625" style="48" customWidth="1"/>
    <col min="3" max="3" width="15.875" style="48" customWidth="1"/>
    <col min="4" max="4" width="13.375" style="48" customWidth="1"/>
    <col min="5" max="5" width="11.5" style="48" customWidth="1"/>
    <col min="6" max="6" width="11.375" style="48" customWidth="1"/>
    <col min="7" max="7" width="10.875" style="48" customWidth="1"/>
    <col min="8" max="8" width="9.75" style="48" customWidth="1"/>
    <col min="9" max="9" width="12.375" style="48" customWidth="1"/>
    <col min="10" max="10" width="9.875" style="48" customWidth="1"/>
    <col min="11" max="11" width="8.625" style="48" customWidth="1"/>
    <col min="12" max="12" width="11" style="48" customWidth="1"/>
    <col min="13" max="187" width="6.875" style="48" customWidth="1"/>
    <col min="188" max="16384" width="6.875" style="48"/>
  </cols>
  <sheetData>
    <row r="1" spans="1:187" ht="18.75" customHeight="1">
      <c r="A1" s="221"/>
      <c r="B1" s="221"/>
      <c r="L1" s="62" t="s">
        <v>113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</row>
    <row r="2" spans="1:187" ht="25.5" customHeight="1">
      <c r="A2" s="302" t="s">
        <v>114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</row>
    <row r="3" spans="1:187" ht="29.25" customHeight="1">
      <c r="A3" s="303"/>
      <c r="B3" s="304"/>
      <c r="C3" s="304"/>
      <c r="D3" s="304"/>
      <c r="E3" s="304"/>
      <c r="F3" s="304"/>
      <c r="G3" s="49"/>
      <c r="H3" s="49"/>
      <c r="I3" s="49"/>
      <c r="J3" s="49"/>
      <c r="K3" s="49"/>
      <c r="L3" s="63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</row>
    <row r="4" spans="1:187" s="46" customFormat="1" ht="22.5" customHeight="1">
      <c r="A4" s="301" t="s">
        <v>102</v>
      </c>
      <c r="B4" s="301"/>
      <c r="C4" s="300" t="s">
        <v>115</v>
      </c>
      <c r="D4" s="301" t="s">
        <v>42</v>
      </c>
      <c r="E4" s="305" t="s">
        <v>13</v>
      </c>
      <c r="F4" s="305"/>
      <c r="G4" s="296" t="s">
        <v>116</v>
      </c>
      <c r="H4" s="297" t="s">
        <v>15</v>
      </c>
      <c r="I4" s="297" t="s">
        <v>16</v>
      </c>
      <c r="J4" s="297" t="s">
        <v>10</v>
      </c>
      <c r="K4" s="297" t="s">
        <v>11</v>
      </c>
      <c r="L4" s="306" t="s">
        <v>17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</row>
    <row r="5" spans="1:187" s="46" customFormat="1" ht="18" customHeight="1">
      <c r="A5" s="298" t="s">
        <v>117</v>
      </c>
      <c r="B5" s="298" t="s">
        <v>118</v>
      </c>
      <c r="C5" s="300"/>
      <c r="D5" s="301"/>
      <c r="E5" s="295" t="s">
        <v>18</v>
      </c>
      <c r="F5" s="295" t="s">
        <v>19</v>
      </c>
      <c r="G5" s="296"/>
      <c r="H5" s="297"/>
      <c r="I5" s="297"/>
      <c r="J5" s="297"/>
      <c r="K5" s="297"/>
      <c r="L5" s="30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</row>
    <row r="6" spans="1:187" s="46" customFormat="1" ht="16.5" customHeight="1">
      <c r="A6" s="299"/>
      <c r="B6" s="299"/>
      <c r="C6" s="300"/>
      <c r="D6" s="301"/>
      <c r="E6" s="295"/>
      <c r="F6" s="295"/>
      <c r="G6" s="296"/>
      <c r="H6" s="297"/>
      <c r="I6" s="297"/>
      <c r="J6" s="297"/>
      <c r="K6" s="297"/>
      <c r="L6" s="30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</row>
    <row r="7" spans="1:187" s="46" customFormat="1" ht="16.5" customHeight="1">
      <c r="A7" s="50" t="s">
        <v>47</v>
      </c>
      <c r="B7" s="50" t="s">
        <v>47</v>
      </c>
      <c r="C7" s="51" t="s">
        <v>47</v>
      </c>
      <c r="D7" s="52">
        <v>1</v>
      </c>
      <c r="E7" s="53">
        <v>2</v>
      </c>
      <c r="F7" s="53">
        <v>3</v>
      </c>
      <c r="G7" s="53">
        <v>4</v>
      </c>
      <c r="H7" s="53">
        <v>5</v>
      </c>
      <c r="I7" s="53">
        <v>6</v>
      </c>
      <c r="J7" s="53">
        <v>7</v>
      </c>
      <c r="K7" s="52">
        <v>8</v>
      </c>
      <c r="L7" s="52">
        <v>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</row>
    <row r="8" spans="1:187" s="47" customFormat="1" ht="26.45" customHeight="1">
      <c r="A8" s="54" t="s">
        <v>9</v>
      </c>
      <c r="B8" s="55"/>
      <c r="C8" s="55"/>
      <c r="D8" s="56">
        <v>664.91</v>
      </c>
      <c r="E8" s="56">
        <v>664.91</v>
      </c>
      <c r="F8" s="57">
        <v>664.91</v>
      </c>
      <c r="G8" s="57">
        <v>0</v>
      </c>
      <c r="H8" s="57">
        <v>0</v>
      </c>
      <c r="I8" s="60">
        <f>I9+I15+I36</f>
        <v>0</v>
      </c>
      <c r="J8" s="57">
        <v>0</v>
      </c>
      <c r="K8" s="57">
        <v>0</v>
      </c>
      <c r="L8" s="57"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</row>
    <row r="9" spans="1:187" s="46" customFormat="1" ht="26.45" customHeight="1">
      <c r="A9" s="54">
        <v>301</v>
      </c>
      <c r="B9" s="55"/>
      <c r="C9" s="55" t="s">
        <v>64</v>
      </c>
      <c r="D9" s="56">
        <v>579.76</v>
      </c>
      <c r="E9" s="56">
        <v>579.76</v>
      </c>
      <c r="F9" s="57">
        <v>579.76</v>
      </c>
      <c r="G9" s="57">
        <v>0</v>
      </c>
      <c r="H9" s="57">
        <v>0</v>
      </c>
      <c r="I9" s="60">
        <f t="shared" ref="I9" si="0">I10+I11+I12+I13+I14</f>
        <v>0</v>
      </c>
      <c r="J9" s="57">
        <v>0</v>
      </c>
      <c r="K9" s="57">
        <v>0</v>
      </c>
      <c r="L9" s="57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</row>
    <row r="10" spans="1:187" s="46" customFormat="1" ht="26.45" customHeight="1">
      <c r="A10" s="54" t="s">
        <v>119</v>
      </c>
      <c r="B10" s="55">
        <v>30101</v>
      </c>
      <c r="C10" s="55" t="s">
        <v>120</v>
      </c>
      <c r="D10" s="56">
        <v>223.06</v>
      </c>
      <c r="E10" s="56">
        <v>223.06</v>
      </c>
      <c r="F10" s="57">
        <v>223.06</v>
      </c>
      <c r="G10" s="57">
        <v>0</v>
      </c>
      <c r="H10" s="57">
        <v>0</v>
      </c>
      <c r="I10" s="61">
        <v>0</v>
      </c>
      <c r="J10" s="57">
        <v>0</v>
      </c>
      <c r="K10" s="57">
        <v>0</v>
      </c>
      <c r="L10" s="57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</row>
    <row r="11" spans="1:187" s="46" customFormat="1" ht="26.45" customHeight="1">
      <c r="A11" s="54" t="s">
        <v>119</v>
      </c>
      <c r="B11" s="55">
        <v>30102</v>
      </c>
      <c r="C11" s="55" t="s">
        <v>121</v>
      </c>
      <c r="D11" s="56">
        <v>160.08000000000001</v>
      </c>
      <c r="E11" s="56">
        <v>160.08000000000001</v>
      </c>
      <c r="F11" s="57">
        <v>160.08000000000001</v>
      </c>
      <c r="G11" s="57">
        <v>0</v>
      </c>
      <c r="H11" s="57">
        <v>0</v>
      </c>
      <c r="I11" s="61">
        <v>0</v>
      </c>
      <c r="J11" s="57">
        <v>0</v>
      </c>
      <c r="K11" s="57">
        <v>0</v>
      </c>
      <c r="L11" s="57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</row>
    <row r="12" spans="1:187" s="46" customFormat="1" ht="26.45" customHeight="1">
      <c r="A12" s="54" t="s">
        <v>119</v>
      </c>
      <c r="B12" s="55">
        <v>30103</v>
      </c>
      <c r="C12" s="55" t="s">
        <v>122</v>
      </c>
      <c r="D12" s="56">
        <v>56.44</v>
      </c>
      <c r="E12" s="56">
        <v>56.44</v>
      </c>
      <c r="F12" s="57">
        <v>56.44</v>
      </c>
      <c r="G12" s="57">
        <v>0</v>
      </c>
      <c r="H12" s="57">
        <v>0</v>
      </c>
      <c r="I12" s="61">
        <v>0</v>
      </c>
      <c r="J12" s="57">
        <v>0</v>
      </c>
      <c r="K12" s="57">
        <v>0</v>
      </c>
      <c r="L12" s="57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</row>
    <row r="13" spans="1:187" s="46" customFormat="1" ht="26.45" customHeight="1">
      <c r="A13" s="54" t="s">
        <v>119</v>
      </c>
      <c r="B13" s="55">
        <v>30108</v>
      </c>
      <c r="C13" s="55" t="s">
        <v>123</v>
      </c>
      <c r="D13" s="56">
        <v>70.790000000000006</v>
      </c>
      <c r="E13" s="56">
        <v>70.790000000000006</v>
      </c>
      <c r="F13" s="57">
        <v>70.790000000000006</v>
      </c>
      <c r="G13" s="57">
        <v>0</v>
      </c>
      <c r="H13" s="57">
        <v>0</v>
      </c>
      <c r="I13" s="61">
        <v>0</v>
      </c>
      <c r="J13" s="57">
        <v>0</v>
      </c>
      <c r="K13" s="57">
        <v>0</v>
      </c>
      <c r="L13" s="57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</row>
    <row r="14" spans="1:187" s="46" customFormat="1" ht="26.45" customHeight="1">
      <c r="A14" s="54" t="s">
        <v>119</v>
      </c>
      <c r="B14" s="55">
        <v>30110</v>
      </c>
      <c r="C14" s="55" t="s">
        <v>124</v>
      </c>
      <c r="D14" s="56">
        <v>22.21</v>
      </c>
      <c r="E14" s="56">
        <v>22.21</v>
      </c>
      <c r="F14" s="57">
        <v>22.21</v>
      </c>
      <c r="G14" s="57">
        <v>0</v>
      </c>
      <c r="H14" s="57">
        <v>0</v>
      </c>
      <c r="I14" s="61">
        <v>0</v>
      </c>
      <c r="J14" s="57">
        <v>0</v>
      </c>
      <c r="K14" s="57">
        <v>0</v>
      </c>
      <c r="L14" s="57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</row>
    <row r="15" spans="1:187" ht="26.45" customHeight="1">
      <c r="A15" s="54" t="s">
        <v>119</v>
      </c>
      <c r="B15" s="55">
        <v>30112</v>
      </c>
      <c r="C15" s="55" t="s">
        <v>125</v>
      </c>
      <c r="D15" s="56">
        <v>2.77</v>
      </c>
      <c r="E15" s="56">
        <v>2.77</v>
      </c>
      <c r="F15" s="57">
        <v>2.77</v>
      </c>
      <c r="G15" s="57">
        <v>0</v>
      </c>
      <c r="H15" s="57">
        <v>0</v>
      </c>
      <c r="I15" s="60">
        <f t="shared" ref="I15" si="1">I16+I17+I18+I19+I20+I21+I22+I23+I24+I25+I26+I27+I28+I29+I30+I31+I32+I33+I34+I35</f>
        <v>0</v>
      </c>
      <c r="J15" s="57">
        <v>0</v>
      </c>
      <c r="K15" s="57">
        <v>0</v>
      </c>
      <c r="L15" s="57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</row>
    <row r="16" spans="1:187" ht="26.45" customHeight="1">
      <c r="A16" s="54" t="s">
        <v>119</v>
      </c>
      <c r="B16" s="55">
        <v>30113</v>
      </c>
      <c r="C16" s="55" t="s">
        <v>106</v>
      </c>
      <c r="D16" s="56">
        <v>44.41</v>
      </c>
      <c r="E16" s="56">
        <v>44.41</v>
      </c>
      <c r="F16" s="57">
        <v>44.41</v>
      </c>
      <c r="G16" s="57">
        <v>0</v>
      </c>
      <c r="H16" s="57">
        <v>0</v>
      </c>
      <c r="I16" s="61">
        <v>0</v>
      </c>
      <c r="J16" s="57">
        <v>0</v>
      </c>
      <c r="K16" s="57">
        <v>0</v>
      </c>
      <c r="L16" s="57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</row>
    <row r="17" spans="1:187" ht="26.45" customHeight="1">
      <c r="A17" s="54">
        <v>302</v>
      </c>
      <c r="B17" s="55"/>
      <c r="C17" s="55" t="s">
        <v>126</v>
      </c>
      <c r="D17" s="56">
        <v>41.22</v>
      </c>
      <c r="E17" s="56">
        <v>41.22</v>
      </c>
      <c r="F17" s="57">
        <v>41.22</v>
      </c>
      <c r="G17" s="57">
        <v>0</v>
      </c>
      <c r="H17" s="57">
        <v>0</v>
      </c>
      <c r="I17" s="61">
        <v>0</v>
      </c>
      <c r="J17" s="57">
        <v>0</v>
      </c>
      <c r="K17" s="57">
        <v>0</v>
      </c>
      <c r="L17" s="57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</row>
    <row r="18" spans="1:187" ht="26.45" customHeight="1">
      <c r="A18" s="54" t="s">
        <v>119</v>
      </c>
      <c r="B18" s="55">
        <v>30201</v>
      </c>
      <c r="C18" s="55" t="s">
        <v>127</v>
      </c>
      <c r="D18" s="56">
        <v>5</v>
      </c>
      <c r="E18" s="56">
        <v>5</v>
      </c>
      <c r="F18" s="57">
        <v>5</v>
      </c>
      <c r="G18" s="57">
        <v>0</v>
      </c>
      <c r="H18" s="57">
        <v>0</v>
      </c>
      <c r="I18" s="61">
        <v>0</v>
      </c>
      <c r="J18" s="57">
        <v>0</v>
      </c>
      <c r="K18" s="57">
        <v>0</v>
      </c>
      <c r="L18" s="57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</row>
    <row r="19" spans="1:187" ht="26.45" customHeight="1">
      <c r="A19" s="54" t="s">
        <v>119</v>
      </c>
      <c r="B19" s="55">
        <v>30202</v>
      </c>
      <c r="C19" s="55" t="s">
        <v>128</v>
      </c>
      <c r="D19" s="56">
        <v>3</v>
      </c>
      <c r="E19" s="56">
        <v>3</v>
      </c>
      <c r="F19" s="57">
        <v>3</v>
      </c>
      <c r="G19" s="57">
        <v>0</v>
      </c>
      <c r="H19" s="57">
        <v>0</v>
      </c>
      <c r="I19" s="61">
        <v>0</v>
      </c>
      <c r="J19" s="57">
        <v>0</v>
      </c>
      <c r="K19" s="57">
        <v>0</v>
      </c>
      <c r="L19" s="57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</row>
    <row r="20" spans="1:187" ht="26.45" customHeight="1">
      <c r="A20" s="54" t="s">
        <v>119</v>
      </c>
      <c r="B20" s="55">
        <v>30207</v>
      </c>
      <c r="C20" s="55" t="s">
        <v>129</v>
      </c>
      <c r="D20" s="56">
        <v>3</v>
      </c>
      <c r="E20" s="56">
        <v>3</v>
      </c>
      <c r="F20" s="57">
        <v>3</v>
      </c>
      <c r="G20" s="57">
        <v>0</v>
      </c>
      <c r="H20" s="57">
        <v>0</v>
      </c>
      <c r="I20" s="61">
        <v>0</v>
      </c>
      <c r="J20" s="57">
        <v>0</v>
      </c>
      <c r="K20" s="57">
        <v>0</v>
      </c>
      <c r="L20" s="57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</row>
    <row r="21" spans="1:187" ht="26.45" customHeight="1">
      <c r="A21" s="54" t="s">
        <v>119</v>
      </c>
      <c r="B21" s="55">
        <v>30211</v>
      </c>
      <c r="C21" s="55" t="s">
        <v>130</v>
      </c>
      <c r="D21" s="56">
        <v>5</v>
      </c>
      <c r="E21" s="56">
        <v>5</v>
      </c>
      <c r="F21" s="57">
        <v>5</v>
      </c>
      <c r="G21" s="57">
        <v>0</v>
      </c>
      <c r="H21" s="57">
        <v>0</v>
      </c>
      <c r="I21" s="61">
        <v>0</v>
      </c>
      <c r="J21" s="57">
        <v>0</v>
      </c>
      <c r="K21" s="57">
        <v>0</v>
      </c>
      <c r="L21" s="57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</row>
    <row r="22" spans="1:187" ht="26.45" customHeight="1">
      <c r="A22" s="54" t="s">
        <v>119</v>
      </c>
      <c r="B22" s="55">
        <v>30213</v>
      </c>
      <c r="C22" s="55" t="s">
        <v>131</v>
      </c>
      <c r="D22" s="56">
        <v>2</v>
      </c>
      <c r="E22" s="56">
        <v>2</v>
      </c>
      <c r="F22" s="57">
        <v>2</v>
      </c>
      <c r="G22" s="57">
        <v>0</v>
      </c>
      <c r="H22" s="57">
        <v>0</v>
      </c>
      <c r="I22" s="61">
        <v>0</v>
      </c>
      <c r="J22" s="57">
        <v>0</v>
      </c>
      <c r="K22" s="57">
        <v>0</v>
      </c>
      <c r="L22" s="57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</row>
    <row r="23" spans="1:187" ht="26.45" customHeight="1">
      <c r="A23" s="54" t="s">
        <v>119</v>
      </c>
      <c r="B23" s="55">
        <v>30214</v>
      </c>
      <c r="C23" s="55" t="s">
        <v>132</v>
      </c>
      <c r="D23" s="56">
        <v>3</v>
      </c>
      <c r="E23" s="56">
        <v>3</v>
      </c>
      <c r="F23" s="57">
        <v>3</v>
      </c>
      <c r="G23" s="57">
        <v>0</v>
      </c>
      <c r="H23" s="57">
        <v>0</v>
      </c>
      <c r="I23" s="61">
        <v>0</v>
      </c>
      <c r="J23" s="57">
        <v>0</v>
      </c>
      <c r="K23" s="57">
        <v>0</v>
      </c>
      <c r="L23" s="57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</row>
    <row r="24" spans="1:187" ht="26.45" customHeight="1">
      <c r="A24" s="54" t="s">
        <v>119</v>
      </c>
      <c r="B24" s="55">
        <v>30215</v>
      </c>
      <c r="C24" s="55" t="s">
        <v>133</v>
      </c>
      <c r="D24" s="56">
        <v>3.9</v>
      </c>
      <c r="E24" s="56">
        <v>3.9</v>
      </c>
      <c r="F24" s="57">
        <v>3.9</v>
      </c>
      <c r="G24" s="57">
        <v>0</v>
      </c>
      <c r="H24" s="57">
        <v>0</v>
      </c>
      <c r="I24" s="61">
        <v>0</v>
      </c>
      <c r="J24" s="57">
        <v>0</v>
      </c>
      <c r="K24" s="57">
        <v>0</v>
      </c>
      <c r="L24" s="57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</row>
    <row r="25" spans="1:187" ht="26.45" customHeight="1">
      <c r="A25" s="54" t="s">
        <v>119</v>
      </c>
      <c r="B25" s="55">
        <v>30216</v>
      </c>
      <c r="C25" s="55" t="s">
        <v>134</v>
      </c>
      <c r="D25" s="56">
        <v>2.7</v>
      </c>
      <c r="E25" s="56">
        <v>2.7</v>
      </c>
      <c r="F25" s="57">
        <v>2.7</v>
      </c>
      <c r="G25" s="57">
        <v>0</v>
      </c>
      <c r="H25" s="57">
        <v>0</v>
      </c>
      <c r="I25" s="61">
        <v>0</v>
      </c>
      <c r="J25" s="57">
        <v>0</v>
      </c>
      <c r="K25" s="57">
        <v>0</v>
      </c>
      <c r="L25" s="57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</row>
    <row r="26" spans="1:187" ht="26.45" customHeight="1">
      <c r="A26" s="54" t="s">
        <v>119</v>
      </c>
      <c r="B26" s="55">
        <v>30217</v>
      </c>
      <c r="C26" s="55" t="s">
        <v>135</v>
      </c>
      <c r="D26" s="56">
        <v>1.2</v>
      </c>
      <c r="E26" s="56">
        <v>1.2</v>
      </c>
      <c r="F26" s="57">
        <v>1.2</v>
      </c>
      <c r="G26" s="57">
        <v>0</v>
      </c>
      <c r="H26" s="57">
        <v>0</v>
      </c>
      <c r="I26" s="61">
        <v>0</v>
      </c>
      <c r="J26" s="57">
        <v>0</v>
      </c>
      <c r="K26" s="57">
        <v>0</v>
      </c>
      <c r="L26" s="57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</row>
    <row r="27" spans="1:187" ht="26.45" customHeight="1">
      <c r="A27" s="54" t="s">
        <v>119</v>
      </c>
      <c r="B27" s="55">
        <v>30228</v>
      </c>
      <c r="C27" s="55" t="s">
        <v>136</v>
      </c>
      <c r="D27" s="56">
        <v>7.42</v>
      </c>
      <c r="E27" s="56">
        <v>7.42</v>
      </c>
      <c r="F27" s="57">
        <v>7.42</v>
      </c>
      <c r="G27" s="57">
        <v>0</v>
      </c>
      <c r="H27" s="57">
        <v>0</v>
      </c>
      <c r="I27" s="61">
        <v>0</v>
      </c>
      <c r="J27" s="57">
        <v>0</v>
      </c>
      <c r="K27" s="57">
        <v>0</v>
      </c>
      <c r="L27" s="57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</row>
    <row r="28" spans="1:187" ht="26.45" customHeight="1">
      <c r="A28" s="54" t="s">
        <v>119</v>
      </c>
      <c r="B28" s="55">
        <v>30231</v>
      </c>
      <c r="C28" s="55" t="s">
        <v>137</v>
      </c>
      <c r="D28" s="56">
        <v>5</v>
      </c>
      <c r="E28" s="56">
        <v>5</v>
      </c>
      <c r="F28" s="57">
        <v>5</v>
      </c>
      <c r="G28" s="57">
        <v>0</v>
      </c>
      <c r="H28" s="57">
        <v>0</v>
      </c>
      <c r="I28" s="61">
        <v>0</v>
      </c>
      <c r="J28" s="57">
        <v>0</v>
      </c>
      <c r="K28" s="57">
        <v>0</v>
      </c>
      <c r="L28" s="57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</row>
    <row r="29" spans="1:187" ht="26.45" customHeight="1">
      <c r="A29" s="54" t="s">
        <v>119</v>
      </c>
      <c r="B29" s="55">
        <v>30239</v>
      </c>
      <c r="C29" s="55" t="s">
        <v>138</v>
      </c>
      <c r="D29" s="56">
        <v>0</v>
      </c>
      <c r="E29" s="56">
        <v>0</v>
      </c>
      <c r="F29" s="57">
        <v>0</v>
      </c>
      <c r="G29" s="57">
        <v>0</v>
      </c>
      <c r="H29" s="57">
        <v>0</v>
      </c>
      <c r="I29" s="61">
        <v>0</v>
      </c>
      <c r="J29" s="57">
        <v>0</v>
      </c>
      <c r="K29" s="57">
        <v>0</v>
      </c>
      <c r="L29" s="57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</row>
    <row r="30" spans="1:187" ht="26.45" customHeight="1">
      <c r="A30" s="54" t="s">
        <v>119</v>
      </c>
      <c r="B30" s="55">
        <v>30299</v>
      </c>
      <c r="C30" s="55" t="s">
        <v>139</v>
      </c>
      <c r="D30" s="56">
        <v>0</v>
      </c>
      <c r="E30" s="56">
        <v>0</v>
      </c>
      <c r="F30" s="57">
        <v>0</v>
      </c>
      <c r="G30" s="57">
        <v>0</v>
      </c>
      <c r="H30" s="57">
        <v>0</v>
      </c>
      <c r="I30" s="61">
        <v>0</v>
      </c>
      <c r="J30" s="57">
        <v>0</v>
      </c>
      <c r="K30" s="57">
        <v>0</v>
      </c>
      <c r="L30" s="57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</row>
    <row r="31" spans="1:187" ht="26.45" customHeight="1">
      <c r="A31" s="54">
        <v>303</v>
      </c>
      <c r="B31" s="55"/>
      <c r="C31" s="55" t="s">
        <v>66</v>
      </c>
      <c r="D31" s="56">
        <v>43.93</v>
      </c>
      <c r="E31" s="56">
        <v>43.93</v>
      </c>
      <c r="F31" s="57">
        <v>43.93</v>
      </c>
      <c r="G31" s="57">
        <v>0</v>
      </c>
      <c r="H31" s="57">
        <v>0</v>
      </c>
      <c r="I31" s="61">
        <v>0</v>
      </c>
      <c r="J31" s="57">
        <v>0</v>
      </c>
      <c r="K31" s="57">
        <v>0</v>
      </c>
      <c r="L31" s="57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</row>
    <row r="32" spans="1:187" ht="26.45" customHeight="1">
      <c r="A32" s="54" t="s">
        <v>119</v>
      </c>
      <c r="B32" s="55">
        <v>30302</v>
      </c>
      <c r="C32" s="55" t="s">
        <v>140</v>
      </c>
      <c r="D32" s="56">
        <v>20.61</v>
      </c>
      <c r="E32" s="56">
        <v>20.61</v>
      </c>
      <c r="F32" s="57">
        <v>20.61</v>
      </c>
      <c r="G32" s="57">
        <v>0</v>
      </c>
      <c r="H32" s="57">
        <v>0</v>
      </c>
      <c r="I32" s="61">
        <v>0</v>
      </c>
      <c r="J32" s="57">
        <v>0</v>
      </c>
      <c r="K32" s="57">
        <v>0</v>
      </c>
      <c r="L32" s="57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</row>
    <row r="33" spans="1:187" ht="26.45" customHeight="1">
      <c r="A33" s="54" t="s">
        <v>119</v>
      </c>
      <c r="B33" s="55">
        <v>30305</v>
      </c>
      <c r="C33" s="55" t="s">
        <v>141</v>
      </c>
      <c r="D33" s="56">
        <v>4</v>
      </c>
      <c r="E33" s="56">
        <v>4</v>
      </c>
      <c r="F33" s="57">
        <v>4</v>
      </c>
      <c r="G33" s="57">
        <v>0</v>
      </c>
      <c r="H33" s="57">
        <v>0</v>
      </c>
      <c r="I33" s="61">
        <v>0</v>
      </c>
      <c r="J33" s="57">
        <v>0</v>
      </c>
      <c r="K33" s="57">
        <v>0</v>
      </c>
      <c r="L33" s="57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</row>
    <row r="34" spans="1:187" ht="26.45" customHeight="1">
      <c r="A34" s="54" t="s">
        <v>119</v>
      </c>
      <c r="B34" s="55">
        <v>30399</v>
      </c>
      <c r="C34" s="55" t="s">
        <v>142</v>
      </c>
      <c r="D34" s="56">
        <v>19.32</v>
      </c>
      <c r="E34" s="56">
        <v>19.32</v>
      </c>
      <c r="F34" s="57">
        <v>19.32</v>
      </c>
      <c r="G34" s="57">
        <v>0</v>
      </c>
      <c r="H34" s="57">
        <v>0</v>
      </c>
      <c r="I34" s="61">
        <v>0</v>
      </c>
      <c r="J34" s="57">
        <v>0</v>
      </c>
      <c r="K34" s="57">
        <v>0</v>
      </c>
      <c r="L34" s="57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</row>
    <row r="35" spans="1:187" ht="26.45" customHeight="1">
      <c r="A35" s="58"/>
      <c r="B35" s="59"/>
      <c r="C35" s="59"/>
      <c r="D35" s="60"/>
      <c r="E35" s="60"/>
      <c r="F35" s="60"/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</row>
    <row r="36" spans="1:187" ht="26.45" customHeight="1">
      <c r="A36" s="58"/>
      <c r="B36" s="59"/>
      <c r="C36" s="59"/>
      <c r="D36" s="60"/>
      <c r="E36" s="60"/>
      <c r="F36" s="60"/>
      <c r="G36" s="60">
        <f t="shared" ref="G36:L36" si="2">G37+G38+G39</f>
        <v>0</v>
      </c>
      <c r="H36" s="60">
        <f t="shared" si="2"/>
        <v>0</v>
      </c>
      <c r="I36" s="60">
        <f t="shared" si="2"/>
        <v>0</v>
      </c>
      <c r="J36" s="60">
        <f t="shared" si="2"/>
        <v>0</v>
      </c>
      <c r="K36" s="60">
        <f t="shared" si="2"/>
        <v>0</v>
      </c>
      <c r="L36" s="60">
        <f t="shared" si="2"/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</row>
    <row r="37" spans="1:187" ht="26.45" customHeight="1">
      <c r="A37" s="59"/>
      <c r="B37" s="59"/>
      <c r="C37" s="59"/>
      <c r="D37" s="60"/>
      <c r="E37" s="60"/>
      <c r="F37" s="60"/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</row>
    <row r="38" spans="1:187" ht="26.45" customHeight="1">
      <c r="A38" s="58"/>
      <c r="B38" s="59"/>
      <c r="C38" s="59"/>
      <c r="D38" s="60"/>
      <c r="E38" s="60"/>
      <c r="F38" s="60"/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</row>
    <row r="39" spans="1:187" ht="26.45" customHeight="1">
      <c r="A39" s="59"/>
      <c r="B39" s="59"/>
      <c r="C39" s="59"/>
      <c r="D39" s="60"/>
      <c r="E39" s="60"/>
      <c r="F39" s="60"/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</row>
  </sheetData>
  <sheetProtection formatCells="0" formatColumns="0" formatRows="0"/>
  <mergeCells count="17">
    <mergeCell ref="A1:B1"/>
    <mergeCell ref="A2:L2"/>
    <mergeCell ref="A3:F3"/>
    <mergeCell ref="A4:B4"/>
    <mergeCell ref="E4:F4"/>
    <mergeCell ref="K4:K6"/>
    <mergeCell ref="L4:L6"/>
    <mergeCell ref="A5:A6"/>
    <mergeCell ref="B5:B6"/>
    <mergeCell ref="C4:C6"/>
    <mergeCell ref="D4:D6"/>
    <mergeCell ref="E5:E6"/>
    <mergeCell ref="F5:F6"/>
    <mergeCell ref="G4:G6"/>
    <mergeCell ref="H4:H6"/>
    <mergeCell ref="I4:I6"/>
    <mergeCell ref="J4:J6"/>
  </mergeCells>
  <phoneticPr fontId="2" type="noConversion"/>
  <printOptions horizontalCentered="1"/>
  <pageMargins left="0" right="0" top="0.389583333333333" bottom="0.389583333333333" header="0.50972222222222197" footer="0.50972222222222197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5"/>
  <sheetViews>
    <sheetView showGridLines="0" showZeros="0" workbookViewId="0">
      <selection activeCell="A3" sqref="A3:D3"/>
    </sheetView>
  </sheetViews>
  <sheetFormatPr defaultColWidth="9" defaultRowHeight="14.25"/>
  <sheetData>
    <row r="1" spans="1:243" ht="14.25" customHeight="1">
      <c r="A1" s="19"/>
      <c r="B1" s="20"/>
      <c r="C1" s="20"/>
      <c r="D1" s="21"/>
      <c r="E1" s="22"/>
      <c r="F1" s="22"/>
      <c r="G1" s="22"/>
      <c r="H1" s="23"/>
      <c r="I1" s="22"/>
      <c r="J1" s="22"/>
      <c r="K1" s="39" t="s">
        <v>143</v>
      </c>
    </row>
    <row r="2" spans="1:243" ht="25.5" customHeight="1">
      <c r="A2" s="254" t="s">
        <v>144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243" ht="14.25" customHeight="1">
      <c r="A3" s="255"/>
      <c r="B3" s="256"/>
      <c r="C3" s="256"/>
      <c r="D3" s="256"/>
      <c r="E3" s="22"/>
      <c r="F3" s="24"/>
      <c r="G3" s="24"/>
      <c r="H3" s="24"/>
      <c r="I3" s="24"/>
      <c r="J3" s="24"/>
      <c r="K3" s="40" t="s">
        <v>3</v>
      </c>
    </row>
    <row r="4" spans="1:243" ht="14.25" customHeight="1">
      <c r="A4" s="257" t="s">
        <v>38</v>
      </c>
      <c r="B4" s="259" t="s">
        <v>39</v>
      </c>
      <c r="C4" s="244" t="s">
        <v>40</v>
      </c>
      <c r="D4" s="246" t="s">
        <v>41</v>
      </c>
      <c r="E4" s="259" t="s">
        <v>42</v>
      </c>
      <c r="F4" s="26" t="s">
        <v>62</v>
      </c>
      <c r="G4" s="26"/>
      <c r="H4" s="26"/>
      <c r="I4" s="41"/>
      <c r="J4" s="42" t="s">
        <v>63</v>
      </c>
      <c r="K4" s="41"/>
    </row>
    <row r="5" spans="1:243" ht="24" customHeight="1">
      <c r="A5" s="258"/>
      <c r="B5" s="259"/>
      <c r="C5" s="245"/>
      <c r="D5" s="246"/>
      <c r="E5" s="259"/>
      <c r="F5" s="27" t="s">
        <v>18</v>
      </c>
      <c r="G5" s="25" t="s">
        <v>64</v>
      </c>
      <c r="H5" s="25" t="s">
        <v>65</v>
      </c>
      <c r="I5" s="25" t="s">
        <v>66</v>
      </c>
      <c r="J5" s="25" t="s">
        <v>18</v>
      </c>
      <c r="K5" s="25" t="s">
        <v>67</v>
      </c>
    </row>
    <row r="6" spans="1:243" ht="14.25" customHeight="1">
      <c r="A6" s="28" t="s">
        <v>47</v>
      </c>
      <c r="B6" s="29" t="s">
        <v>47</v>
      </c>
      <c r="C6" s="29"/>
      <c r="D6" s="29" t="s">
        <v>47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8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</row>
    <row r="7" spans="1:243" s="1" customFormat="1" ht="14.25" customHeight="1">
      <c r="A7" s="30"/>
      <c r="B7" s="30"/>
      <c r="C7" s="31"/>
      <c r="D7" s="31"/>
      <c r="E7" s="32"/>
      <c r="F7" s="33"/>
      <c r="G7" s="34"/>
      <c r="H7" s="34"/>
      <c r="I7" s="34"/>
      <c r="J7" s="33"/>
      <c r="K7" s="3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</row>
    <row r="8" spans="1:243" ht="14.25" customHeight="1">
      <c r="A8" s="35"/>
      <c r="B8" s="35"/>
      <c r="C8" s="35"/>
      <c r="D8" s="35"/>
      <c r="E8" s="36"/>
      <c r="F8" s="36"/>
      <c r="G8" s="37"/>
      <c r="H8" s="37"/>
      <c r="I8" s="37"/>
      <c r="J8" s="36"/>
      <c r="K8" s="37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</row>
    <row r="9" spans="1:243" ht="14.25" customHeight="1">
      <c r="A9" s="35"/>
      <c r="B9" s="35"/>
      <c r="C9" s="35"/>
      <c r="D9" s="35"/>
      <c r="E9" s="36"/>
      <c r="F9" s="36"/>
      <c r="G9" s="37"/>
      <c r="H9" s="37"/>
      <c r="I9" s="37"/>
      <c r="J9" s="36"/>
      <c r="K9" s="37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</row>
    <row r="10" spans="1:243" ht="14.25" customHeight="1">
      <c r="A10" s="35"/>
      <c r="B10" s="35"/>
      <c r="C10" s="35"/>
      <c r="D10" s="35"/>
      <c r="E10" s="36"/>
      <c r="F10" s="36"/>
      <c r="G10" s="37"/>
      <c r="H10" s="37"/>
      <c r="I10" s="37"/>
      <c r="J10" s="36"/>
      <c r="K10" s="37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pans="1:243" ht="14.25" customHeight="1">
      <c r="A11" s="35"/>
      <c r="B11" s="35"/>
      <c r="C11" s="35"/>
      <c r="D11" s="35"/>
      <c r="E11" s="36"/>
      <c r="F11" s="36"/>
      <c r="G11" s="37"/>
      <c r="H11" s="37"/>
      <c r="I11" s="37"/>
      <c r="J11" s="36"/>
      <c r="K11" s="37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</row>
    <row r="12" spans="1:243" ht="14.25" customHeight="1">
      <c r="A12" s="35"/>
      <c r="B12" s="35"/>
      <c r="C12" s="35"/>
      <c r="D12" s="35"/>
      <c r="E12" s="36"/>
      <c r="F12" s="36"/>
      <c r="G12" s="37"/>
      <c r="H12" s="37"/>
      <c r="I12" s="37"/>
      <c r="J12" s="36"/>
      <c r="K12" s="37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pans="1:243" ht="14.25" customHeight="1">
      <c r="A13" s="35"/>
      <c r="B13" s="35"/>
      <c r="C13" s="35"/>
      <c r="D13" s="35"/>
      <c r="E13" s="36"/>
      <c r="F13" s="36"/>
      <c r="G13" s="37"/>
      <c r="H13" s="37"/>
      <c r="I13" s="37"/>
      <c r="J13" s="36"/>
      <c r="K13" s="37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pans="1:243" ht="14.25" customHeight="1">
      <c r="A14" s="35"/>
      <c r="B14" s="35"/>
      <c r="C14" s="35"/>
      <c r="D14" s="35"/>
      <c r="E14" s="36"/>
      <c r="F14" s="36"/>
      <c r="G14" s="37"/>
      <c r="H14" s="37"/>
      <c r="I14" s="37"/>
      <c r="J14" s="36"/>
      <c r="K14" s="37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pans="1:243" ht="14.25" customHeight="1">
      <c r="A15" s="35"/>
      <c r="B15" s="35"/>
      <c r="C15" s="35"/>
      <c r="D15" s="35"/>
      <c r="E15" s="36"/>
      <c r="F15" s="36"/>
      <c r="G15" s="37"/>
      <c r="H15" s="37"/>
      <c r="I15" s="37"/>
      <c r="J15" s="36"/>
      <c r="K15" s="37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pans="1:243" ht="14.25" customHeight="1">
      <c r="A16" s="35"/>
      <c r="B16" s="35"/>
      <c r="C16" s="35"/>
      <c r="D16" s="35"/>
      <c r="E16" s="36"/>
      <c r="F16" s="36"/>
      <c r="G16" s="37"/>
      <c r="H16" s="37"/>
      <c r="I16" s="37"/>
      <c r="J16" s="36"/>
      <c r="K16" s="37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11" ht="14.25" customHeight="1">
      <c r="A17" s="35"/>
      <c r="B17" s="35"/>
      <c r="C17" s="35"/>
      <c r="D17" s="35"/>
      <c r="E17" s="36"/>
      <c r="F17" s="36"/>
      <c r="G17" s="37"/>
      <c r="H17" s="37"/>
      <c r="I17" s="37"/>
      <c r="J17" s="36"/>
      <c r="K17" s="37"/>
    </row>
    <row r="18" spans="1:11" ht="14.25" customHeight="1">
      <c r="A18" s="35"/>
      <c r="B18" s="35"/>
      <c r="C18" s="35"/>
      <c r="D18" s="35"/>
      <c r="E18" s="36"/>
      <c r="F18" s="36"/>
      <c r="G18" s="37"/>
      <c r="H18" s="37"/>
      <c r="I18" s="37"/>
      <c r="J18" s="36"/>
      <c r="K18" s="37"/>
    </row>
    <row r="19" spans="1:11" ht="14.25" customHeight="1">
      <c r="A19" s="35"/>
      <c r="B19" s="35"/>
      <c r="C19" s="35"/>
      <c r="D19" s="35"/>
      <c r="E19" s="36"/>
      <c r="F19" s="36"/>
      <c r="G19" s="37"/>
      <c r="H19" s="37"/>
      <c r="I19" s="37"/>
      <c r="J19" s="36"/>
      <c r="K19" s="37"/>
    </row>
    <row r="20" spans="1:11" ht="14.25" customHeight="1">
      <c r="A20" s="35"/>
      <c r="B20" s="35"/>
      <c r="C20" s="35"/>
      <c r="D20" s="35"/>
      <c r="E20" s="36"/>
      <c r="F20" s="36"/>
      <c r="G20" s="37"/>
      <c r="H20" s="37"/>
      <c r="I20" s="37"/>
      <c r="J20" s="36"/>
      <c r="K20" s="37"/>
    </row>
    <row r="21" spans="1:11" ht="14.25" customHeight="1">
      <c r="A21" s="35"/>
      <c r="B21" s="35"/>
      <c r="C21" s="35"/>
      <c r="D21" s="35"/>
      <c r="E21" s="36"/>
      <c r="F21" s="36"/>
      <c r="G21" s="37"/>
      <c r="H21" s="37"/>
      <c r="I21" s="37"/>
      <c r="J21" s="36"/>
      <c r="K21" s="37"/>
    </row>
    <row r="22" spans="1:11" ht="14.25" customHeight="1">
      <c r="A22" s="35"/>
      <c r="B22" s="35"/>
      <c r="C22" s="35"/>
      <c r="D22" s="35"/>
      <c r="E22" s="36"/>
      <c r="F22" s="36"/>
      <c r="G22" s="37"/>
      <c r="H22" s="37"/>
      <c r="I22" s="37"/>
      <c r="J22" s="36"/>
      <c r="K22" s="37"/>
    </row>
    <row r="23" spans="1:11" ht="14.25" customHeight="1">
      <c r="A23" s="35"/>
      <c r="B23" s="35"/>
      <c r="C23" s="35"/>
      <c r="D23" s="35"/>
      <c r="E23" s="36"/>
      <c r="F23" s="36"/>
      <c r="G23" s="37"/>
      <c r="H23" s="37"/>
      <c r="I23" s="37"/>
      <c r="J23" s="36"/>
      <c r="K23" s="37"/>
    </row>
    <row r="24" spans="1:11" ht="14.25" customHeight="1">
      <c r="A24" s="35"/>
      <c r="B24" s="35"/>
      <c r="C24" s="35"/>
      <c r="D24" s="35"/>
      <c r="E24" s="36"/>
      <c r="F24" s="36"/>
      <c r="G24" s="37"/>
      <c r="H24" s="37"/>
      <c r="I24" s="37"/>
      <c r="J24" s="36"/>
      <c r="K24" s="37"/>
    </row>
    <row r="25" spans="1:11" ht="14.25" customHeight="1">
      <c r="A25" s="38"/>
      <c r="B25" s="35"/>
      <c r="C25" s="35"/>
      <c r="D25" s="35"/>
      <c r="E25" s="36"/>
      <c r="F25" s="36"/>
      <c r="G25" s="37"/>
      <c r="H25" s="37"/>
      <c r="I25" s="37"/>
      <c r="J25" s="36"/>
      <c r="K25" s="37"/>
    </row>
  </sheetData>
  <sheetProtection formatCells="0" formatColumns="0" formatRows="0"/>
  <mergeCells count="7">
    <mergeCell ref="A2:K2"/>
    <mergeCell ref="A3:D3"/>
    <mergeCell ref="A4:A5"/>
    <mergeCell ref="B4:B5"/>
    <mergeCell ref="C4:C5"/>
    <mergeCell ref="D4:D5"/>
    <mergeCell ref="E4:E5"/>
  </mergeCells>
  <phoneticPr fontId="2" type="noConversion"/>
  <pageMargins left="0.75" right="0.75" top="1" bottom="1" header="0.5" footer="0.5"/>
  <pageSetup paperSize="9" orientation="landscape" horizontalDpi="2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workbookViewId="0">
      <selection activeCell="A4" sqref="A4"/>
    </sheetView>
  </sheetViews>
  <sheetFormatPr defaultColWidth="9" defaultRowHeight="14.25"/>
  <cols>
    <col min="1" max="5" width="20.25" customWidth="1"/>
  </cols>
  <sheetData>
    <row r="1" spans="1:5" s="11" customFormat="1" ht="14.25" customHeight="1">
      <c r="E1" s="11" t="s">
        <v>145</v>
      </c>
    </row>
    <row r="2" spans="1:5" s="11" customFormat="1" ht="14.25" customHeight="1">
      <c r="A2" s="309" t="s">
        <v>146</v>
      </c>
      <c r="B2" s="309"/>
      <c r="C2" s="309"/>
      <c r="D2" s="309"/>
      <c r="E2" s="309"/>
    </row>
    <row r="3" spans="1:5" s="11" customFormat="1" ht="14.25" customHeight="1">
      <c r="A3" s="309"/>
      <c r="B3" s="309"/>
      <c r="C3" s="309"/>
      <c r="D3" s="309"/>
      <c r="E3" s="309"/>
    </row>
    <row r="4" spans="1:5" s="11" customFormat="1" ht="14.25" customHeight="1">
      <c r="A4" s="12"/>
      <c r="B4" s="12"/>
      <c r="C4" s="12"/>
      <c r="D4" s="12"/>
      <c r="E4" s="12" t="s">
        <v>147</v>
      </c>
    </row>
    <row r="5" spans="1:5" ht="14.25" customHeight="1">
      <c r="A5" s="13" t="s">
        <v>148</v>
      </c>
      <c r="B5" s="13" t="s">
        <v>39</v>
      </c>
      <c r="C5" s="13" t="s">
        <v>149</v>
      </c>
      <c r="D5" s="13" t="s">
        <v>150</v>
      </c>
      <c r="E5" s="13" t="s">
        <v>151</v>
      </c>
    </row>
    <row r="6" spans="1:5" ht="14.25" customHeight="1">
      <c r="A6" s="13" t="s">
        <v>47</v>
      </c>
      <c r="B6" s="13" t="s">
        <v>47</v>
      </c>
      <c r="C6" s="13" t="s">
        <v>47</v>
      </c>
      <c r="D6" s="13">
        <v>1</v>
      </c>
      <c r="E6" s="13" t="s">
        <v>47</v>
      </c>
    </row>
    <row r="7" spans="1:5" s="1" customFormat="1" ht="14.25" customHeight="1">
      <c r="A7" s="15" t="s">
        <v>9</v>
      </c>
      <c r="B7" s="15"/>
      <c r="C7" s="15"/>
      <c r="D7" s="18">
        <v>50</v>
      </c>
      <c r="E7" s="15"/>
    </row>
    <row r="8" spans="1:5" ht="14.25" customHeight="1">
      <c r="A8" s="15" t="s">
        <v>48</v>
      </c>
      <c r="B8" s="15"/>
      <c r="C8" s="15"/>
      <c r="D8" s="18">
        <v>50</v>
      </c>
      <c r="E8" s="15"/>
    </row>
    <row r="9" spans="1:5" ht="14.25" customHeight="1">
      <c r="A9" s="15" t="s">
        <v>49</v>
      </c>
      <c r="B9" s="15" t="s">
        <v>50</v>
      </c>
      <c r="C9" s="15" t="s">
        <v>152</v>
      </c>
      <c r="D9" s="18">
        <v>5</v>
      </c>
      <c r="E9" s="15"/>
    </row>
    <row r="10" spans="1:5" ht="14.25" customHeight="1">
      <c r="A10" s="15" t="s">
        <v>49</v>
      </c>
      <c r="B10" s="15" t="s">
        <v>50</v>
      </c>
      <c r="C10" s="15" t="s">
        <v>153</v>
      </c>
      <c r="D10" s="18">
        <v>45</v>
      </c>
      <c r="E10" s="15"/>
    </row>
  </sheetData>
  <sheetProtection formatCells="0" formatColumns="0" formatRows="0"/>
  <mergeCells count="1">
    <mergeCell ref="A2:E3"/>
  </mergeCells>
  <phoneticPr fontId="2" type="noConversion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topLeftCell="B1" workbookViewId="0"/>
  </sheetViews>
  <sheetFormatPr defaultColWidth="9" defaultRowHeight="14.25"/>
  <cols>
    <col min="1" max="1" width="15" customWidth="1"/>
    <col min="2" max="2" width="35" customWidth="1"/>
    <col min="4" max="4" width="21.875" customWidth="1"/>
    <col min="6" max="6" width="16.125" customWidth="1"/>
    <col min="8" max="8" width="30.625" customWidth="1"/>
    <col min="9" max="9" width="8.875" customWidth="1"/>
    <col min="10" max="10" width="21.75" customWidth="1"/>
    <col min="11" max="11" width="17.625" customWidth="1"/>
    <col min="12" max="12" width="25.125" customWidth="1"/>
  </cols>
  <sheetData>
    <row r="1" spans="1:12" ht="14.25" customHeight="1">
      <c r="L1" t="s">
        <v>154</v>
      </c>
    </row>
    <row r="2" spans="1:12" s="11" customFormat="1" ht="14.25" customHeight="1">
      <c r="A2" s="309" t="s">
        <v>155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2" s="11" customFormat="1" ht="14.25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1:12" s="11" customFormat="1" ht="14.25" customHeigh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 t="s">
        <v>3</v>
      </c>
    </row>
    <row r="5" spans="1:12" ht="14.25" customHeight="1">
      <c r="A5" s="13" t="s">
        <v>148</v>
      </c>
      <c r="B5" s="13" t="s">
        <v>39</v>
      </c>
      <c r="C5" s="14" t="s">
        <v>156</v>
      </c>
      <c r="D5" s="14" t="s">
        <v>157</v>
      </c>
      <c r="E5" s="13" t="s">
        <v>158</v>
      </c>
      <c r="F5" s="13" t="s">
        <v>159</v>
      </c>
      <c r="G5" s="14" t="s">
        <v>156</v>
      </c>
      <c r="H5" s="13" t="s">
        <v>157</v>
      </c>
      <c r="I5" s="13" t="s">
        <v>160</v>
      </c>
      <c r="J5" s="13" t="s">
        <v>161</v>
      </c>
      <c r="K5" s="13" t="s">
        <v>13</v>
      </c>
      <c r="L5" s="13" t="s">
        <v>162</v>
      </c>
    </row>
    <row r="6" spans="1:12" ht="14.25" customHeight="1">
      <c r="A6" s="13" t="s">
        <v>47</v>
      </c>
      <c r="B6" s="13" t="s">
        <v>47</v>
      </c>
      <c r="C6" s="13" t="s">
        <v>47</v>
      </c>
      <c r="D6" s="13" t="s">
        <v>47</v>
      </c>
      <c r="E6" s="13" t="s">
        <v>47</v>
      </c>
      <c r="F6" s="13" t="s">
        <v>47</v>
      </c>
      <c r="G6" s="13" t="s">
        <v>47</v>
      </c>
      <c r="H6" s="13" t="s">
        <v>47</v>
      </c>
      <c r="I6" s="13" t="s">
        <v>47</v>
      </c>
      <c r="J6" s="13" t="s">
        <v>47</v>
      </c>
      <c r="K6" s="13">
        <v>1</v>
      </c>
      <c r="L6" s="13">
        <v>2</v>
      </c>
    </row>
    <row r="7" spans="1:12" s="1" customFormat="1" ht="14.25" customHeight="1">
      <c r="A7" s="15" t="s">
        <v>9</v>
      </c>
      <c r="B7" s="15"/>
      <c r="C7" s="15"/>
      <c r="D7" s="16"/>
      <c r="E7" s="15"/>
      <c r="F7" s="16"/>
      <c r="G7" s="15"/>
      <c r="H7" s="15"/>
      <c r="I7" s="15"/>
      <c r="J7" s="15"/>
      <c r="K7" s="17">
        <v>885.91</v>
      </c>
      <c r="L7" s="18">
        <v>0</v>
      </c>
    </row>
    <row r="8" spans="1:12" ht="14.25" customHeight="1">
      <c r="A8" s="15" t="s">
        <v>48</v>
      </c>
      <c r="B8" s="15"/>
      <c r="C8" s="15"/>
      <c r="D8" s="16"/>
      <c r="E8" s="15"/>
      <c r="F8" s="16"/>
      <c r="G8" s="15"/>
      <c r="H8" s="15"/>
      <c r="I8" s="15"/>
      <c r="J8" s="15"/>
      <c r="K8" s="17">
        <v>885.91</v>
      </c>
      <c r="L8" s="18">
        <v>0</v>
      </c>
    </row>
    <row r="9" spans="1:12" ht="14.25" customHeight="1">
      <c r="A9" s="15" t="s">
        <v>49</v>
      </c>
      <c r="B9" s="15" t="s">
        <v>50</v>
      </c>
      <c r="C9" s="15" t="s">
        <v>163</v>
      </c>
      <c r="D9" s="16" t="s">
        <v>64</v>
      </c>
      <c r="E9" s="15" t="s">
        <v>164</v>
      </c>
      <c r="F9" s="16" t="s">
        <v>165</v>
      </c>
      <c r="G9" s="15" t="s">
        <v>166</v>
      </c>
      <c r="H9" s="15" t="s">
        <v>167</v>
      </c>
      <c r="I9" s="15" t="s">
        <v>168</v>
      </c>
      <c r="J9" s="15" t="s">
        <v>169</v>
      </c>
      <c r="K9" s="17">
        <v>223.06</v>
      </c>
      <c r="L9" s="18">
        <v>0</v>
      </c>
    </row>
    <row r="10" spans="1:12" ht="14.25" customHeight="1">
      <c r="A10" s="15" t="s">
        <v>49</v>
      </c>
      <c r="B10" s="15" t="s">
        <v>50</v>
      </c>
      <c r="C10" s="15" t="s">
        <v>163</v>
      </c>
      <c r="D10" s="16" t="s">
        <v>64</v>
      </c>
      <c r="E10" s="15" t="s">
        <v>170</v>
      </c>
      <c r="F10" s="16" t="s">
        <v>171</v>
      </c>
      <c r="G10" s="15" t="s">
        <v>166</v>
      </c>
      <c r="H10" s="15" t="s">
        <v>167</v>
      </c>
      <c r="I10" s="15" t="s">
        <v>168</v>
      </c>
      <c r="J10" s="15" t="s">
        <v>169</v>
      </c>
      <c r="K10" s="17">
        <v>160.08000000000001</v>
      </c>
      <c r="L10" s="18">
        <v>0</v>
      </c>
    </row>
    <row r="11" spans="1:12" ht="14.25" customHeight="1">
      <c r="A11" s="15" t="s">
        <v>49</v>
      </c>
      <c r="B11" s="15" t="s">
        <v>50</v>
      </c>
      <c r="C11" s="15" t="s">
        <v>163</v>
      </c>
      <c r="D11" s="16" t="s">
        <v>64</v>
      </c>
      <c r="E11" s="15" t="s">
        <v>172</v>
      </c>
      <c r="F11" s="16" t="s">
        <v>173</v>
      </c>
      <c r="G11" s="15" t="s">
        <v>166</v>
      </c>
      <c r="H11" s="15" t="s">
        <v>167</v>
      </c>
      <c r="I11" s="15" t="s">
        <v>168</v>
      </c>
      <c r="J11" s="15" t="s">
        <v>169</v>
      </c>
      <c r="K11" s="17">
        <v>56.44</v>
      </c>
      <c r="L11" s="18">
        <v>0</v>
      </c>
    </row>
    <row r="12" spans="1:12" ht="14.25" customHeight="1">
      <c r="A12" s="15" t="s">
        <v>49</v>
      </c>
      <c r="B12" s="15" t="s">
        <v>50</v>
      </c>
      <c r="C12" s="15" t="s">
        <v>163</v>
      </c>
      <c r="D12" s="16" t="s">
        <v>64</v>
      </c>
      <c r="E12" s="15" t="s">
        <v>174</v>
      </c>
      <c r="F12" s="16" t="s">
        <v>175</v>
      </c>
      <c r="G12" s="15" t="s">
        <v>166</v>
      </c>
      <c r="H12" s="15" t="s">
        <v>167</v>
      </c>
      <c r="I12" s="15" t="s">
        <v>176</v>
      </c>
      <c r="J12" s="15" t="s">
        <v>177</v>
      </c>
      <c r="K12" s="17">
        <v>70.790000000000006</v>
      </c>
      <c r="L12" s="18">
        <v>0</v>
      </c>
    </row>
    <row r="13" spans="1:12" ht="14.25" customHeight="1">
      <c r="A13" s="15" t="s">
        <v>49</v>
      </c>
      <c r="B13" s="15" t="s">
        <v>50</v>
      </c>
      <c r="C13" s="15" t="s">
        <v>163</v>
      </c>
      <c r="D13" s="16" t="s">
        <v>64</v>
      </c>
      <c r="E13" s="15" t="s">
        <v>178</v>
      </c>
      <c r="F13" s="16" t="s">
        <v>179</v>
      </c>
      <c r="G13" s="15" t="s">
        <v>166</v>
      </c>
      <c r="H13" s="15" t="s">
        <v>167</v>
      </c>
      <c r="I13" s="15" t="s">
        <v>176</v>
      </c>
      <c r="J13" s="15" t="s">
        <v>177</v>
      </c>
      <c r="K13" s="17">
        <v>22.21</v>
      </c>
      <c r="L13" s="18">
        <v>0</v>
      </c>
    </row>
    <row r="14" spans="1:12" ht="14.25" customHeight="1">
      <c r="A14" s="15" t="s">
        <v>49</v>
      </c>
      <c r="B14" s="15" t="s">
        <v>50</v>
      </c>
      <c r="C14" s="15" t="s">
        <v>163</v>
      </c>
      <c r="D14" s="16" t="s">
        <v>64</v>
      </c>
      <c r="E14" s="15" t="s">
        <v>180</v>
      </c>
      <c r="F14" s="16" t="s">
        <v>181</v>
      </c>
      <c r="G14" s="15" t="s">
        <v>166</v>
      </c>
      <c r="H14" s="15" t="s">
        <v>167</v>
      </c>
      <c r="I14" s="15" t="s">
        <v>176</v>
      </c>
      <c r="J14" s="15" t="s">
        <v>177</v>
      </c>
      <c r="K14" s="17">
        <v>2.77</v>
      </c>
      <c r="L14" s="18">
        <v>0</v>
      </c>
    </row>
    <row r="15" spans="1:12" ht="14.25" customHeight="1">
      <c r="A15" s="15" t="s">
        <v>49</v>
      </c>
      <c r="B15" s="15" t="s">
        <v>50</v>
      </c>
      <c r="C15" s="15" t="s">
        <v>163</v>
      </c>
      <c r="D15" s="16" t="s">
        <v>64</v>
      </c>
      <c r="E15" s="15" t="s">
        <v>182</v>
      </c>
      <c r="F15" s="16" t="s">
        <v>59</v>
      </c>
      <c r="G15" s="15" t="s">
        <v>166</v>
      </c>
      <c r="H15" s="15" t="s">
        <v>167</v>
      </c>
      <c r="I15" s="15" t="s">
        <v>183</v>
      </c>
      <c r="J15" s="15" t="s">
        <v>59</v>
      </c>
      <c r="K15" s="17">
        <v>44.41</v>
      </c>
      <c r="L15" s="18">
        <v>0</v>
      </c>
    </row>
    <row r="16" spans="1:12" ht="14.25" customHeight="1">
      <c r="A16" s="15" t="s">
        <v>49</v>
      </c>
      <c r="B16" s="15" t="s">
        <v>50</v>
      </c>
      <c r="C16" s="15" t="s">
        <v>184</v>
      </c>
      <c r="D16" s="16" t="s">
        <v>126</v>
      </c>
      <c r="E16" s="15" t="s">
        <v>185</v>
      </c>
      <c r="F16" s="16" t="s">
        <v>186</v>
      </c>
      <c r="G16" s="15" t="s">
        <v>187</v>
      </c>
      <c r="H16" s="15" t="s">
        <v>188</v>
      </c>
      <c r="I16" s="15" t="s">
        <v>189</v>
      </c>
      <c r="J16" s="15" t="s">
        <v>190</v>
      </c>
      <c r="K16" s="17">
        <v>35</v>
      </c>
      <c r="L16" s="18">
        <v>0</v>
      </c>
    </row>
    <row r="17" spans="1:12" ht="14.25" customHeight="1">
      <c r="A17" s="15" t="s">
        <v>49</v>
      </c>
      <c r="B17" s="15" t="s">
        <v>50</v>
      </c>
      <c r="C17" s="15" t="s">
        <v>184</v>
      </c>
      <c r="D17" s="16" t="s">
        <v>126</v>
      </c>
      <c r="E17" s="15" t="s">
        <v>191</v>
      </c>
      <c r="F17" s="16" t="s">
        <v>192</v>
      </c>
      <c r="G17" s="15" t="s">
        <v>187</v>
      </c>
      <c r="H17" s="15" t="s">
        <v>188</v>
      </c>
      <c r="I17" s="15" t="s">
        <v>189</v>
      </c>
      <c r="J17" s="15" t="s">
        <v>190</v>
      </c>
      <c r="K17" s="17">
        <v>15</v>
      </c>
      <c r="L17" s="18">
        <v>0</v>
      </c>
    </row>
    <row r="18" spans="1:12" ht="14.25" customHeight="1">
      <c r="A18" s="15" t="s">
        <v>49</v>
      </c>
      <c r="B18" s="15" t="s">
        <v>50</v>
      </c>
      <c r="C18" s="15" t="s">
        <v>184</v>
      </c>
      <c r="D18" s="16" t="s">
        <v>126</v>
      </c>
      <c r="E18" s="15" t="s">
        <v>193</v>
      </c>
      <c r="F18" s="16" t="s">
        <v>194</v>
      </c>
      <c r="G18" s="15" t="s">
        <v>187</v>
      </c>
      <c r="H18" s="15" t="s">
        <v>188</v>
      </c>
      <c r="I18" s="15" t="s">
        <v>189</v>
      </c>
      <c r="J18" s="15" t="s">
        <v>190</v>
      </c>
      <c r="K18" s="17">
        <v>10</v>
      </c>
      <c r="L18" s="18">
        <v>0</v>
      </c>
    </row>
    <row r="19" spans="1:12" ht="14.25" customHeight="1">
      <c r="A19" s="15" t="s">
        <v>49</v>
      </c>
      <c r="B19" s="15" t="s">
        <v>50</v>
      </c>
      <c r="C19" s="15" t="s">
        <v>184</v>
      </c>
      <c r="D19" s="16" t="s">
        <v>126</v>
      </c>
      <c r="E19" s="15" t="s">
        <v>195</v>
      </c>
      <c r="F19" s="16" t="s">
        <v>196</v>
      </c>
      <c r="G19" s="15" t="s">
        <v>187</v>
      </c>
      <c r="H19" s="15" t="s">
        <v>188</v>
      </c>
      <c r="I19" s="15" t="s">
        <v>189</v>
      </c>
      <c r="J19" s="15" t="s">
        <v>190</v>
      </c>
      <c r="K19" s="17">
        <v>23</v>
      </c>
      <c r="L19" s="18">
        <v>0</v>
      </c>
    </row>
    <row r="20" spans="1:12" ht="14.25" customHeight="1">
      <c r="A20" s="15" t="s">
        <v>49</v>
      </c>
      <c r="B20" s="15" t="s">
        <v>50</v>
      </c>
      <c r="C20" s="15" t="s">
        <v>184</v>
      </c>
      <c r="D20" s="16" t="s">
        <v>126</v>
      </c>
      <c r="E20" s="15" t="s">
        <v>197</v>
      </c>
      <c r="F20" s="16" t="s">
        <v>198</v>
      </c>
      <c r="G20" s="15" t="s">
        <v>187</v>
      </c>
      <c r="H20" s="15" t="s">
        <v>188</v>
      </c>
      <c r="I20" s="15" t="s">
        <v>199</v>
      </c>
      <c r="J20" s="15" t="s">
        <v>198</v>
      </c>
      <c r="K20" s="17">
        <v>5</v>
      </c>
      <c r="L20" s="18">
        <v>0</v>
      </c>
    </row>
    <row r="21" spans="1:12" ht="14.25" customHeight="1">
      <c r="A21" s="15" t="s">
        <v>49</v>
      </c>
      <c r="B21" s="15" t="s">
        <v>50</v>
      </c>
      <c r="C21" s="15" t="s">
        <v>184</v>
      </c>
      <c r="D21" s="16" t="s">
        <v>126</v>
      </c>
      <c r="E21" s="15" t="s">
        <v>200</v>
      </c>
      <c r="F21" s="16" t="s">
        <v>201</v>
      </c>
      <c r="G21" s="15" t="s">
        <v>187</v>
      </c>
      <c r="H21" s="15" t="s">
        <v>188</v>
      </c>
      <c r="I21" s="15" t="s">
        <v>189</v>
      </c>
      <c r="J21" s="15" t="s">
        <v>190</v>
      </c>
      <c r="K21" s="17">
        <v>10</v>
      </c>
      <c r="L21" s="18">
        <v>0</v>
      </c>
    </row>
    <row r="22" spans="1:12" ht="14.25" customHeight="1">
      <c r="A22" s="15" t="s">
        <v>49</v>
      </c>
      <c r="B22" s="15" t="s">
        <v>50</v>
      </c>
      <c r="C22" s="15" t="s">
        <v>184</v>
      </c>
      <c r="D22" s="16" t="s">
        <v>126</v>
      </c>
      <c r="E22" s="15" t="s">
        <v>202</v>
      </c>
      <c r="F22" s="16" t="s">
        <v>203</v>
      </c>
      <c r="G22" s="15" t="s">
        <v>187</v>
      </c>
      <c r="H22" s="15" t="s">
        <v>188</v>
      </c>
      <c r="I22" s="15" t="s">
        <v>204</v>
      </c>
      <c r="J22" s="15" t="s">
        <v>203</v>
      </c>
      <c r="K22" s="17">
        <v>18.899999999999999</v>
      </c>
      <c r="L22" s="18">
        <v>0</v>
      </c>
    </row>
    <row r="23" spans="1:12" ht="14.25" customHeight="1">
      <c r="A23" s="15" t="s">
        <v>49</v>
      </c>
      <c r="B23" s="15" t="s">
        <v>50</v>
      </c>
      <c r="C23" s="15" t="s">
        <v>184</v>
      </c>
      <c r="D23" s="16" t="s">
        <v>126</v>
      </c>
      <c r="E23" s="15" t="s">
        <v>205</v>
      </c>
      <c r="F23" s="16" t="s">
        <v>206</v>
      </c>
      <c r="G23" s="15" t="s">
        <v>187</v>
      </c>
      <c r="H23" s="15" t="s">
        <v>188</v>
      </c>
      <c r="I23" s="15" t="s">
        <v>207</v>
      </c>
      <c r="J23" s="15" t="s">
        <v>206</v>
      </c>
      <c r="K23" s="17">
        <v>15.4</v>
      </c>
      <c r="L23" s="18">
        <v>0</v>
      </c>
    </row>
    <row r="24" spans="1:12" ht="14.25" customHeight="1">
      <c r="A24" s="15" t="s">
        <v>49</v>
      </c>
      <c r="B24" s="15" t="s">
        <v>50</v>
      </c>
      <c r="C24" s="15" t="s">
        <v>184</v>
      </c>
      <c r="D24" s="16" t="s">
        <v>126</v>
      </c>
      <c r="E24" s="15" t="s">
        <v>208</v>
      </c>
      <c r="F24" s="16" t="s">
        <v>209</v>
      </c>
      <c r="G24" s="15" t="s">
        <v>187</v>
      </c>
      <c r="H24" s="15" t="s">
        <v>188</v>
      </c>
      <c r="I24" s="15" t="s">
        <v>210</v>
      </c>
      <c r="J24" s="15" t="s">
        <v>209</v>
      </c>
      <c r="K24" s="17">
        <v>1.5</v>
      </c>
      <c r="L24" s="18">
        <v>0</v>
      </c>
    </row>
    <row r="25" spans="1:12" ht="14.25" customHeight="1">
      <c r="A25" s="15" t="s">
        <v>49</v>
      </c>
      <c r="B25" s="15" t="s">
        <v>50</v>
      </c>
      <c r="C25" s="15" t="s">
        <v>184</v>
      </c>
      <c r="D25" s="16" t="s">
        <v>126</v>
      </c>
      <c r="E25" s="15" t="s">
        <v>211</v>
      </c>
      <c r="F25" s="16" t="s">
        <v>212</v>
      </c>
      <c r="G25" s="15" t="s">
        <v>187</v>
      </c>
      <c r="H25" s="15" t="s">
        <v>188</v>
      </c>
      <c r="I25" s="15" t="s">
        <v>189</v>
      </c>
      <c r="J25" s="15" t="s">
        <v>190</v>
      </c>
      <c r="K25" s="17">
        <v>7.42</v>
      </c>
      <c r="L25" s="18">
        <v>0</v>
      </c>
    </row>
    <row r="26" spans="1:12" ht="14.25" customHeight="1">
      <c r="A26" s="15" t="s">
        <v>49</v>
      </c>
      <c r="B26" s="15" t="s">
        <v>50</v>
      </c>
      <c r="C26" s="15" t="s">
        <v>184</v>
      </c>
      <c r="D26" s="16" t="s">
        <v>126</v>
      </c>
      <c r="E26" s="15" t="s">
        <v>213</v>
      </c>
      <c r="F26" s="16" t="s">
        <v>214</v>
      </c>
      <c r="G26" s="15" t="s">
        <v>187</v>
      </c>
      <c r="H26" s="15" t="s">
        <v>188</v>
      </c>
      <c r="I26" s="15" t="s">
        <v>215</v>
      </c>
      <c r="J26" s="15" t="s">
        <v>214</v>
      </c>
      <c r="K26" s="17">
        <v>40</v>
      </c>
      <c r="L26" s="18">
        <v>0</v>
      </c>
    </row>
    <row r="27" spans="1:12" ht="14.25" customHeight="1">
      <c r="A27" s="15" t="s">
        <v>49</v>
      </c>
      <c r="B27" s="15" t="s">
        <v>50</v>
      </c>
      <c r="C27" s="15" t="s">
        <v>184</v>
      </c>
      <c r="D27" s="16" t="s">
        <v>126</v>
      </c>
      <c r="E27" s="15" t="s">
        <v>216</v>
      </c>
      <c r="F27" s="16" t="s">
        <v>217</v>
      </c>
      <c r="G27" s="15" t="s">
        <v>187</v>
      </c>
      <c r="H27" s="15" t="s">
        <v>188</v>
      </c>
      <c r="I27" s="15" t="s">
        <v>189</v>
      </c>
      <c r="J27" s="15" t="s">
        <v>190</v>
      </c>
      <c r="K27" s="17">
        <v>3</v>
      </c>
      <c r="L27" s="18">
        <v>0</v>
      </c>
    </row>
    <row r="28" spans="1:12" ht="14.25" customHeight="1">
      <c r="A28" s="15" t="s">
        <v>49</v>
      </c>
      <c r="B28" s="15" t="s">
        <v>50</v>
      </c>
      <c r="C28" s="15" t="s">
        <v>184</v>
      </c>
      <c r="D28" s="16" t="s">
        <v>126</v>
      </c>
      <c r="E28" s="15" t="s">
        <v>218</v>
      </c>
      <c r="F28" s="16" t="s">
        <v>219</v>
      </c>
      <c r="G28" s="15" t="s">
        <v>187</v>
      </c>
      <c r="H28" s="15" t="s">
        <v>188</v>
      </c>
      <c r="I28" s="15" t="s">
        <v>220</v>
      </c>
      <c r="J28" s="15" t="s">
        <v>219</v>
      </c>
      <c r="K28" s="17">
        <v>3</v>
      </c>
      <c r="L28" s="18">
        <v>0</v>
      </c>
    </row>
    <row r="29" spans="1:12" ht="14.25" customHeight="1">
      <c r="A29" s="15" t="s">
        <v>49</v>
      </c>
      <c r="B29" s="15" t="s">
        <v>50</v>
      </c>
      <c r="C29" s="15" t="s">
        <v>221</v>
      </c>
      <c r="D29" s="16" t="s">
        <v>66</v>
      </c>
      <c r="E29" s="15" t="s">
        <v>222</v>
      </c>
      <c r="F29" s="16" t="s">
        <v>223</v>
      </c>
      <c r="G29" s="15" t="s">
        <v>224</v>
      </c>
      <c r="H29" s="15" t="s">
        <v>66</v>
      </c>
      <c r="I29" s="15" t="s">
        <v>225</v>
      </c>
      <c r="J29" s="15" t="s">
        <v>226</v>
      </c>
      <c r="K29" s="17">
        <v>20.61</v>
      </c>
      <c r="L29" s="18">
        <v>0</v>
      </c>
    </row>
    <row r="30" spans="1:12" ht="14.25" customHeight="1">
      <c r="A30" s="15" t="s">
        <v>49</v>
      </c>
      <c r="B30" s="15" t="s">
        <v>50</v>
      </c>
      <c r="C30" s="15" t="s">
        <v>221</v>
      </c>
      <c r="D30" s="16" t="s">
        <v>66</v>
      </c>
      <c r="E30" s="15" t="s">
        <v>227</v>
      </c>
      <c r="F30" s="16" t="s">
        <v>228</v>
      </c>
      <c r="G30" s="15" t="s">
        <v>224</v>
      </c>
      <c r="H30" s="15" t="s">
        <v>66</v>
      </c>
      <c r="I30" s="15" t="s">
        <v>229</v>
      </c>
      <c r="J30" s="15" t="s">
        <v>230</v>
      </c>
      <c r="K30" s="17">
        <v>4</v>
      </c>
      <c r="L30" s="18">
        <v>0</v>
      </c>
    </row>
    <row r="31" spans="1:12" ht="14.25" customHeight="1">
      <c r="A31" s="15" t="s">
        <v>49</v>
      </c>
      <c r="B31" s="15" t="s">
        <v>50</v>
      </c>
      <c r="C31" s="15" t="s">
        <v>221</v>
      </c>
      <c r="D31" s="16" t="s">
        <v>66</v>
      </c>
      <c r="E31" s="15" t="s">
        <v>231</v>
      </c>
      <c r="F31" s="16" t="s">
        <v>232</v>
      </c>
      <c r="G31" s="15" t="s">
        <v>224</v>
      </c>
      <c r="H31" s="15" t="s">
        <v>66</v>
      </c>
      <c r="I31" s="15" t="s">
        <v>233</v>
      </c>
      <c r="J31" s="15" t="s">
        <v>232</v>
      </c>
      <c r="K31" s="17">
        <v>19.32</v>
      </c>
      <c r="L31" s="18">
        <v>0</v>
      </c>
    </row>
    <row r="32" spans="1:12" ht="14.25" customHeight="1">
      <c r="A32" s="15" t="s">
        <v>49</v>
      </c>
      <c r="B32" s="15" t="s">
        <v>50</v>
      </c>
      <c r="C32" s="15" t="s">
        <v>234</v>
      </c>
      <c r="D32" s="16" t="s">
        <v>235</v>
      </c>
      <c r="E32" s="15" t="s">
        <v>236</v>
      </c>
      <c r="F32" s="16" t="s">
        <v>237</v>
      </c>
      <c r="G32" s="15" t="s">
        <v>238</v>
      </c>
      <c r="H32" s="15" t="s">
        <v>239</v>
      </c>
      <c r="I32" s="15" t="s">
        <v>240</v>
      </c>
      <c r="J32" s="15" t="s">
        <v>241</v>
      </c>
      <c r="K32" s="17">
        <v>1</v>
      </c>
      <c r="L32" s="18">
        <v>0</v>
      </c>
    </row>
    <row r="33" spans="1:12" ht="14.25" customHeight="1">
      <c r="A33" s="15" t="s">
        <v>49</v>
      </c>
      <c r="B33" s="15" t="s">
        <v>50</v>
      </c>
      <c r="C33" s="15" t="s">
        <v>242</v>
      </c>
      <c r="D33" s="16" t="s">
        <v>243</v>
      </c>
      <c r="E33" s="15" t="s">
        <v>244</v>
      </c>
      <c r="F33" s="16" t="s">
        <v>237</v>
      </c>
      <c r="G33" s="15" t="s">
        <v>245</v>
      </c>
      <c r="H33" s="15" t="s">
        <v>246</v>
      </c>
      <c r="I33" s="15" t="s">
        <v>247</v>
      </c>
      <c r="J33" s="15" t="s">
        <v>248</v>
      </c>
      <c r="K33" s="17">
        <v>10</v>
      </c>
      <c r="L33" s="18">
        <v>0</v>
      </c>
    </row>
    <row r="34" spans="1:12" ht="14.25" customHeight="1">
      <c r="A34" s="15" t="s">
        <v>49</v>
      </c>
      <c r="B34" s="15" t="s">
        <v>50</v>
      </c>
      <c r="C34" s="15" t="s">
        <v>242</v>
      </c>
      <c r="D34" s="16" t="s">
        <v>243</v>
      </c>
      <c r="E34" s="15" t="s">
        <v>249</v>
      </c>
      <c r="F34" s="16" t="s">
        <v>250</v>
      </c>
      <c r="G34" s="15" t="s">
        <v>245</v>
      </c>
      <c r="H34" s="15" t="s">
        <v>246</v>
      </c>
      <c r="I34" s="15" t="s">
        <v>247</v>
      </c>
      <c r="J34" s="15" t="s">
        <v>248</v>
      </c>
      <c r="K34" s="17">
        <v>2</v>
      </c>
      <c r="L34" s="18">
        <v>0</v>
      </c>
    </row>
    <row r="35" spans="1:12" ht="14.25" customHeight="1">
      <c r="A35" s="15" t="s">
        <v>49</v>
      </c>
      <c r="B35" s="15" t="s">
        <v>50</v>
      </c>
      <c r="C35" s="15" t="s">
        <v>242</v>
      </c>
      <c r="D35" s="16" t="s">
        <v>243</v>
      </c>
      <c r="E35" s="15" t="s">
        <v>251</v>
      </c>
      <c r="F35" s="16" t="s">
        <v>252</v>
      </c>
      <c r="G35" s="15" t="s">
        <v>245</v>
      </c>
      <c r="H35" s="15" t="s">
        <v>246</v>
      </c>
      <c r="I35" s="15" t="s">
        <v>247</v>
      </c>
      <c r="J35" s="15" t="s">
        <v>248</v>
      </c>
      <c r="K35" s="17">
        <v>62</v>
      </c>
      <c r="L35" s="18">
        <v>0</v>
      </c>
    </row>
  </sheetData>
  <sheetProtection formatCells="0" formatColumns="0" formatRows="0"/>
  <mergeCells count="1">
    <mergeCell ref="A2:L3"/>
  </mergeCells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1部门预算收支总表</vt:lpstr>
      <vt:lpstr>2收入预算总表</vt:lpstr>
      <vt:lpstr>3支出预算总表</vt:lpstr>
      <vt:lpstr>4一般公共预算和政府性基金收支总表</vt:lpstr>
      <vt:lpstr>5一般公共预算支出表</vt:lpstr>
      <vt:lpstr>6一般公共预算基本支出表</vt:lpstr>
      <vt:lpstr>7基金支出表</vt:lpstr>
      <vt:lpstr>9三公经费</vt:lpstr>
      <vt:lpstr>8部门对应政府经济分类</vt:lpstr>
      <vt:lpstr>10政府采购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微软用户</cp:lastModifiedBy>
  <cp:lastPrinted>2018-01-10T02:58:00Z</cp:lastPrinted>
  <dcterms:created xsi:type="dcterms:W3CDTF">2016-12-14T09:11:00Z</dcterms:created>
  <dcterms:modified xsi:type="dcterms:W3CDTF">2018-03-23T02:15:40Z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EDOID">
    <vt:i4>1512896</vt:i4>
  </property>
</Properties>
</file>