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新华区21年7-9月汇总" sheetId="1" r:id="rId1"/>
  </sheets>
  <definedNames>
    <definedName name="_xlnm._FilterDatabase" localSheetId="0" hidden="1">'新华区21年7-9月汇总'!#REF!</definedName>
    <definedName name="_xlnm.Print_Area" localSheetId="0">'新华区21年7-9月汇总'!$A$1:$P$94</definedName>
    <definedName name="_xlnm.Print_Titles" localSheetId="0">'新华区21年7-9月汇总'!$3:$3</definedName>
  </definedName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4"/>
  <c r="M94"/>
  <c r="L94"/>
  <c r="K94"/>
  <c r="J94"/>
  <c r="I94"/>
  <c r="N93"/>
  <c r="A93"/>
  <c r="N92"/>
  <c r="A92"/>
  <c r="N91"/>
  <c r="A91"/>
  <c r="N90"/>
  <c r="A90"/>
  <c r="N89"/>
  <c r="A89"/>
  <c r="N88"/>
  <c r="A88"/>
  <c r="N87"/>
  <c r="A87"/>
  <c r="N86"/>
  <c r="A86"/>
  <c r="N85"/>
  <c r="A85"/>
  <c r="N84"/>
  <c r="A84"/>
  <c r="N83"/>
  <c r="A83"/>
  <c r="N82"/>
  <c r="A82"/>
  <c r="N81"/>
  <c r="A81"/>
  <c r="N80"/>
  <c r="A80"/>
  <c r="N79"/>
  <c r="A79"/>
  <c r="N78"/>
  <c r="A78"/>
  <c r="N77"/>
  <c r="A77"/>
  <c r="N76"/>
  <c r="A76"/>
  <c r="N75"/>
  <c r="A75"/>
  <c r="N74"/>
  <c r="A74"/>
  <c r="N73"/>
  <c r="A73"/>
  <c r="N72"/>
  <c r="A72"/>
  <c r="N71"/>
  <c r="A71"/>
  <c r="N70"/>
  <c r="A70"/>
  <c r="N69"/>
  <c r="A69"/>
  <c r="N68"/>
  <c r="A68"/>
  <c r="N67"/>
  <c r="A67"/>
  <c r="N66"/>
  <c r="A66"/>
  <c r="N65"/>
  <c r="A65"/>
  <c r="N64"/>
  <c r="A64"/>
  <c r="N63"/>
  <c r="A63"/>
  <c r="N62"/>
  <c r="A62"/>
  <c r="N61"/>
  <c r="A61"/>
  <c r="N60"/>
  <c r="A60"/>
  <c r="N59"/>
  <c r="A59"/>
  <c r="N58"/>
  <c r="A58"/>
  <c r="N57"/>
  <c r="A57"/>
  <c r="N56"/>
  <c r="A56"/>
  <c r="N55"/>
  <c r="A55"/>
  <c r="N54"/>
  <c r="A54"/>
  <c r="N53"/>
  <c r="A53"/>
  <c r="N52"/>
  <c r="A52"/>
  <c r="N51"/>
  <c r="A51"/>
  <c r="N50"/>
  <c r="A50"/>
  <c r="N49"/>
  <c r="A49"/>
  <c r="N48"/>
  <c r="A48"/>
  <c r="N47"/>
  <c r="A47"/>
  <c r="N46"/>
  <c r="A46"/>
  <c r="N45"/>
  <c r="A45"/>
  <c r="N44"/>
  <c r="A44"/>
  <c r="N43"/>
  <c r="A43"/>
  <c r="N42"/>
  <c r="A42"/>
  <c r="N41"/>
  <c r="A41"/>
  <c r="N40"/>
  <c r="A40"/>
  <c r="N39"/>
  <c r="A39"/>
  <c r="N38"/>
  <c r="A38"/>
  <c r="N37"/>
  <c r="A37"/>
  <c r="N36"/>
  <c r="A36"/>
  <c r="N35"/>
  <c r="A35"/>
  <c r="N34"/>
  <c r="A34"/>
  <c r="N33"/>
  <c r="A33"/>
  <c r="N32"/>
  <c r="A32"/>
  <c r="N31"/>
  <c r="A31"/>
  <c r="N30"/>
  <c r="A30"/>
  <c r="N29"/>
  <c r="A29"/>
  <c r="N28"/>
  <c r="A28"/>
  <c r="N27"/>
  <c r="A27"/>
  <c r="N26"/>
  <c r="A26"/>
  <c r="N25"/>
  <c r="A25"/>
  <c r="N24"/>
  <c r="A24"/>
  <c r="N23"/>
  <c r="A23"/>
  <c r="N22"/>
  <c r="A22"/>
  <c r="N21"/>
  <c r="A21"/>
  <c r="N20"/>
  <c r="A20"/>
  <c r="N19"/>
  <c r="A19"/>
  <c r="N18"/>
  <c r="A18"/>
  <c r="N17"/>
  <c r="A17"/>
  <c r="N16"/>
  <c r="A16"/>
  <c r="N15"/>
  <c r="A15"/>
  <c r="N14"/>
  <c r="A14"/>
  <c r="N13"/>
  <c r="A13"/>
  <c r="N12"/>
  <c r="A12"/>
  <c r="N11"/>
  <c r="A11"/>
  <c r="N10"/>
  <c r="A10"/>
  <c r="N9"/>
  <c r="A9"/>
  <c r="N8"/>
  <c r="A8"/>
  <c r="N7"/>
  <c r="A7"/>
  <c r="N6"/>
  <c r="A6"/>
  <c r="N5"/>
  <c r="A5"/>
  <c r="N4"/>
  <c r="N94" s="1"/>
  <c r="A4"/>
</calcChain>
</file>

<file path=xl/sharedStrings.xml><?xml version="1.0" encoding="utf-8"?>
<sst xmlns="http://schemas.openxmlformats.org/spreadsheetml/2006/main" count="648" uniqueCount="215">
  <si>
    <t>2021年7-9月新华区公益性岗位补贴汇总表</t>
  </si>
  <si>
    <t>申请单位（盖章）：平顶山市中业人力资源服务有限公司           开户行：中行广场分行             账号：262413842361          组织机构代码：91410402588558610F</t>
  </si>
  <si>
    <t>序号</t>
  </si>
  <si>
    <t>单位名称</t>
  </si>
  <si>
    <t>姓  名</t>
  </si>
  <si>
    <t>性别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</si>
  <si>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</si>
  <si>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</si>
  <si>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</si>
  <si>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</si>
  <si>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</si>
  <si>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</si>
  <si>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工伤补贴0.1%</t>
  </si>
  <si>
    <t>合计</t>
  </si>
  <si>
    <t>合同期限</t>
  </si>
  <si>
    <t>平顶山市湛北办事处</t>
  </si>
  <si>
    <t>孙艺航</t>
  </si>
  <si>
    <t>女</t>
  </si>
  <si>
    <t>410411199201085521</t>
  </si>
  <si>
    <t>202107-202109</t>
  </si>
  <si>
    <t>2020/08/01</t>
  </si>
  <si>
    <t>2023/07/31</t>
  </si>
  <si>
    <t>职玥</t>
  </si>
  <si>
    <t>410402198007155548</t>
  </si>
  <si>
    <t>艾慧玲</t>
  </si>
  <si>
    <t>410411197508201022</t>
  </si>
  <si>
    <t>桑慧娟</t>
  </si>
  <si>
    <t>410411199102185527</t>
  </si>
  <si>
    <t>王盼</t>
  </si>
  <si>
    <t>411322198212210623</t>
  </si>
  <si>
    <t>李晓普</t>
  </si>
  <si>
    <t>410421197809012527</t>
  </si>
  <si>
    <t>赵丽</t>
  </si>
  <si>
    <t>410411197709030565</t>
  </si>
  <si>
    <t>王红锦</t>
  </si>
  <si>
    <t>410422197807150543</t>
  </si>
  <si>
    <t>2020/11/01</t>
  </si>
  <si>
    <t>2023/10/31</t>
  </si>
  <si>
    <t>孟繁龙</t>
  </si>
  <si>
    <t>男</t>
  </si>
  <si>
    <t>410402200010075610</t>
  </si>
  <si>
    <t>李凯</t>
  </si>
  <si>
    <t>410411199504255532</t>
  </si>
  <si>
    <t>陶亚迪</t>
  </si>
  <si>
    <t>410411198504135528</t>
  </si>
  <si>
    <t>2020/10/01</t>
  </si>
  <si>
    <t>2023/09/30</t>
  </si>
  <si>
    <t>温玉亭</t>
  </si>
  <si>
    <t>410402196912200012</t>
  </si>
  <si>
    <t>邵占领</t>
  </si>
  <si>
    <t>410402196910035519</t>
  </si>
  <si>
    <t>徐爱丽</t>
  </si>
  <si>
    <t>410403197905263526</t>
  </si>
  <si>
    <t>郭飞</t>
  </si>
  <si>
    <t>410402198306235572</t>
  </si>
  <si>
    <t>任洁</t>
  </si>
  <si>
    <t>410402198606075689</t>
  </si>
  <si>
    <t>刘晓娟</t>
  </si>
  <si>
    <t>410426198811277029</t>
  </si>
  <si>
    <t>朱赛科</t>
  </si>
  <si>
    <t>410425198205254568</t>
  </si>
  <si>
    <t>杨帆</t>
  </si>
  <si>
    <t>410422199707270029</t>
  </si>
  <si>
    <t>2021/01/01</t>
  </si>
  <si>
    <t>2023/12/31</t>
  </si>
  <si>
    <t>平顶山新新街办事处</t>
  </si>
  <si>
    <t>任新晓</t>
  </si>
  <si>
    <t>410423197806229029</t>
  </si>
  <si>
    <t>刘芹</t>
  </si>
  <si>
    <t>410402197109192046</t>
  </si>
  <si>
    <t>宋新忙</t>
  </si>
  <si>
    <t>410422197906102221</t>
  </si>
  <si>
    <t>马怡爽</t>
  </si>
  <si>
    <t>410402199204045641</t>
  </si>
  <si>
    <t>任明慧</t>
  </si>
  <si>
    <t>410402199208285546</t>
  </si>
  <si>
    <t>郭静莹</t>
  </si>
  <si>
    <t>410403199505315541</t>
  </si>
  <si>
    <t>王小起</t>
  </si>
  <si>
    <t>410402198910025547</t>
  </si>
  <si>
    <t>芦月芳</t>
  </si>
  <si>
    <t>410402197504135527</t>
  </si>
  <si>
    <t>户春香</t>
  </si>
  <si>
    <t>410402197602151547</t>
  </si>
  <si>
    <t>朱宝萍</t>
  </si>
  <si>
    <t>41040219770902402X</t>
  </si>
  <si>
    <t>郭淑香</t>
  </si>
  <si>
    <t>410402198206035549</t>
  </si>
  <si>
    <t>韩宝怡</t>
  </si>
  <si>
    <t>410402199905125513</t>
  </si>
  <si>
    <t>宋孟孟</t>
  </si>
  <si>
    <t>41042319930813902X</t>
  </si>
  <si>
    <t>杨团团</t>
  </si>
  <si>
    <t>410402198810105603</t>
  </si>
  <si>
    <t>何丹丹</t>
  </si>
  <si>
    <t>410423199011162544</t>
  </si>
  <si>
    <t>安金凤</t>
  </si>
  <si>
    <t>410823197508027543</t>
  </si>
  <si>
    <t>2020/09/01</t>
  </si>
  <si>
    <t>2023/08/31</t>
  </si>
  <si>
    <t>张黎明</t>
  </si>
  <si>
    <t>410402197606155625</t>
  </si>
  <si>
    <t>周松梅</t>
  </si>
  <si>
    <t>410402197802012023</t>
  </si>
  <si>
    <t>杜真</t>
  </si>
  <si>
    <t>410402198501035584</t>
  </si>
  <si>
    <t>靳洪雁</t>
  </si>
  <si>
    <t>410402199112015541</t>
  </si>
  <si>
    <t>陈莉娟</t>
  </si>
  <si>
    <t>410802198106283520</t>
  </si>
  <si>
    <t>陈真真</t>
  </si>
  <si>
    <t>410423198801189544</t>
  </si>
  <si>
    <t>曲红旗</t>
  </si>
  <si>
    <t>410411197404171017</t>
  </si>
  <si>
    <t>王小亲</t>
  </si>
  <si>
    <t>412825197505032042</t>
  </si>
  <si>
    <t>刘洋</t>
  </si>
  <si>
    <t>410402199012305605</t>
  </si>
  <si>
    <t>康冰华</t>
  </si>
  <si>
    <t>410422197612021848</t>
  </si>
  <si>
    <t>李鹏宇</t>
  </si>
  <si>
    <t>410425199810160011</t>
  </si>
  <si>
    <t>平顶山西市场办事处</t>
  </si>
  <si>
    <t>吕倩倩</t>
  </si>
  <si>
    <t>410402199611255523</t>
  </si>
  <si>
    <t>郭梦轲</t>
  </si>
  <si>
    <t>41041119861001552X</t>
  </si>
  <si>
    <t>赵莉</t>
  </si>
  <si>
    <t>41132919880328360X</t>
  </si>
  <si>
    <t>杨彩霞</t>
  </si>
  <si>
    <t>410411198804245542</t>
  </si>
  <si>
    <t>葛纪林</t>
  </si>
  <si>
    <t>411626198911234044</t>
  </si>
  <si>
    <t>张鹏秀</t>
  </si>
  <si>
    <t>410402199610215634</t>
  </si>
  <si>
    <t>陈泽铭</t>
  </si>
  <si>
    <t>410402199907175573</t>
  </si>
  <si>
    <t>王艳彩</t>
  </si>
  <si>
    <t>410425199509061022</t>
  </si>
  <si>
    <t>何旭晨</t>
  </si>
  <si>
    <t>41040219990206556X</t>
  </si>
  <si>
    <t>程淑文</t>
  </si>
  <si>
    <t>410403199806305646</t>
  </si>
  <si>
    <t>蔡霞</t>
  </si>
  <si>
    <t>410402199604015564</t>
  </si>
  <si>
    <t>平顶山矿工路办事处</t>
  </si>
  <si>
    <t>李烨</t>
  </si>
  <si>
    <t>410411199901115541</t>
  </si>
  <si>
    <t>吴晓楠</t>
  </si>
  <si>
    <t>410403199712195546</t>
  </si>
  <si>
    <t>杨晓红</t>
  </si>
  <si>
    <t>410402198406165620</t>
  </si>
  <si>
    <t>王连生</t>
  </si>
  <si>
    <t>412828199711012171</t>
  </si>
  <si>
    <t>任要多</t>
  </si>
  <si>
    <t>410402199707035533</t>
  </si>
  <si>
    <t>任晓燕</t>
  </si>
  <si>
    <t>410403198406015522</t>
  </si>
  <si>
    <t>刘英卡</t>
  </si>
  <si>
    <t>410422197310047030</t>
  </si>
  <si>
    <t>胡雅歌</t>
  </si>
  <si>
    <t>410327197404010024</t>
  </si>
  <si>
    <t>宋小培</t>
  </si>
  <si>
    <t>410411197909103028</t>
  </si>
  <si>
    <t>赵书杰</t>
  </si>
  <si>
    <t>410411198812255521</t>
  </si>
  <si>
    <t>平顶山曙光街办事处</t>
  </si>
  <si>
    <t>张梦晓</t>
  </si>
  <si>
    <t>41042219950619332X</t>
  </si>
  <si>
    <t>宋梦敏</t>
  </si>
  <si>
    <t>410426198904085528</t>
  </si>
  <si>
    <t>闫明阳</t>
  </si>
  <si>
    <t>410402199808245513</t>
  </si>
  <si>
    <t>刘海燕</t>
  </si>
  <si>
    <t>410411197807195523</t>
  </si>
  <si>
    <t>翟会玲</t>
  </si>
  <si>
    <t>410401197412061026</t>
  </si>
  <si>
    <t>李志欣</t>
  </si>
  <si>
    <t>41040419821116150X</t>
  </si>
  <si>
    <t>刘乐乐</t>
  </si>
  <si>
    <t>410402198109055572</t>
  </si>
  <si>
    <t>师兴耀</t>
  </si>
  <si>
    <t>41040219981229553X</t>
  </si>
  <si>
    <t>李定邦</t>
  </si>
  <si>
    <t>410411199607155550</t>
  </si>
  <si>
    <t>毛海燕</t>
  </si>
  <si>
    <t>410422197510055422</t>
  </si>
  <si>
    <t>王红菊</t>
  </si>
  <si>
    <t>411002198209052044</t>
  </si>
  <si>
    <t>林琳</t>
  </si>
  <si>
    <t>410402199708225662</t>
  </si>
  <si>
    <t>刘宪军</t>
  </si>
  <si>
    <t>410402197011302016</t>
  </si>
  <si>
    <t>李新红</t>
  </si>
  <si>
    <t>410425197502211586</t>
  </si>
  <si>
    <t>李玮</t>
  </si>
  <si>
    <t>41040219760327352X</t>
  </si>
  <si>
    <t>宋健</t>
  </si>
  <si>
    <t>410402199308245517</t>
  </si>
  <si>
    <t>韩晓露</t>
  </si>
  <si>
    <t>41040219910122564X</t>
  </si>
  <si>
    <t>史邦</t>
  </si>
  <si>
    <t>410402199607065591</t>
  </si>
  <si>
    <t>穆阳</t>
  </si>
  <si>
    <t>232103198109245868</t>
  </si>
  <si>
    <t>孙钰淼</t>
  </si>
  <si>
    <t>410403198702165568</t>
  </si>
  <si>
    <t>辛帅</t>
  </si>
  <si>
    <t>410402199302215579</t>
  </si>
  <si>
    <t>赵秋莹</t>
  </si>
  <si>
    <t>410402199904125562</t>
  </si>
  <si>
    <t>贾雨航</t>
  </si>
  <si>
    <t>410423199609210010</t>
  </si>
  <si>
    <t>总计：</t>
  </si>
  <si>
    <t>身份证号码</t>
    <phoneticPr fontId="14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</si>
</sst>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;[Red]0.00"/>
    <numFmt numFmtId="178" formatCode="0.00_ "/>
    <numFmt numFmtId="179" formatCode="0_);\(0\)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华文细黑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6"/>
      <name val="华文细黑"/>
      <charset val="134"/>
    </font>
    <font>
      <sz val="9"/>
      <name val="华文细黑"/>
      <charset val="134"/>
    </font>
    <font>
      <sz val="8"/>
      <name val="华文细黑"/>
      <charset val="134"/>
    </font>
    <font>
      <sz val="11"/>
      <name val="华文细黑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华文细黑"/>
      <charset val="134"/>
    </font>
    <font>
      <sz val="9"/>
      <name val="宋体"/>
      <charset val="134"/>
      <scheme val="minor"/>
    </font>
    <font>
      <sz val="12"/>
      <name val="华文细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>
      <alignment vertical="center"/>
    </xf>
    <xf numFmtId="0" fontId="0" fillId="2" borderId="0" xfId="0" applyFont="1" applyFill="1" applyBorder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49" fontId="0" fillId="2" borderId="0" xfId="0" applyNumberFormat="1" applyFont="1" applyFill="1" applyBorder="1">
      <alignment vertical="center"/>
    </xf>
    <xf numFmtId="0" fontId="0" fillId="2" borderId="0" xfId="0" applyNumberFormat="1" applyFont="1" applyFill="1" applyBorder="1">
      <alignment vertical="center"/>
    </xf>
    <xf numFmtId="0" fontId="0" fillId="2" borderId="0" xfId="0" applyNumberFormat="1" applyFont="1" applyFill="1">
      <alignment vertical="center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top"/>
      <protection locked="0"/>
    </xf>
    <xf numFmtId="49" fontId="8" fillId="2" borderId="0" xfId="0" applyNumberFormat="1" applyFont="1" applyFill="1" applyBorder="1" applyAlignment="1" applyProtection="1">
      <alignment horizontal="left" vertical="top"/>
      <protection locked="0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49" fontId="4" fillId="2" borderId="0" xfId="0" applyNumberFormat="1" applyFont="1" applyFill="1" applyBorder="1" applyAlignment="1" applyProtection="1">
      <alignment horizontal="center" vertical="top"/>
      <protection locked="0"/>
    </xf>
    <xf numFmtId="0" fontId="9" fillId="2" borderId="0" xfId="0" applyNumberFormat="1" applyFont="1" applyFill="1" applyBorder="1" applyAlignment="1" applyProtection="1">
      <alignment horizontal="center" vertical="top"/>
      <protection locked="0"/>
    </xf>
    <xf numFmtId="49" fontId="8" fillId="2" borderId="0" xfId="0" applyNumberFormat="1" applyFont="1" applyFill="1" applyBorder="1" applyAlignment="1" applyProtection="1">
      <alignment horizontal="center" vertical="top"/>
      <protection locked="0"/>
    </xf>
    <xf numFmtId="49" fontId="13" fillId="2" borderId="0" xfId="0" applyNumberFormat="1" applyFont="1" applyFill="1" applyBorder="1" applyAlignment="1" applyProtection="1">
      <alignment horizontal="center" vertical="top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5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>
      <selection activeCell="I11" sqref="I11"/>
    </sheetView>
  </sheetViews>
  <sheetFormatPr defaultColWidth="9" defaultRowHeight="20.100000000000001" customHeight="1"/>
  <cols>
    <col min="1" max="1" width="3.5" style="1" customWidth="1"/>
    <col min="2" max="2" width="16.375" style="2" customWidth="1"/>
    <col min="3" max="3" width="7.125" style="2" customWidth="1"/>
    <col min="4" max="4" width="3.75" style="4" customWidth="1"/>
    <col min="5" max="5" width="17.5" style="1" hidden="1" customWidth="1"/>
    <col min="6" max="6" width="17.5" style="15" customWidth="1"/>
    <col min="7" max="7" width="12.875" style="1" customWidth="1"/>
    <col min="8" max="8" width="3.75" style="1" customWidth="1"/>
    <col min="9" max="9" width="9.375" style="1" customWidth="1"/>
    <col min="10" max="10" width="8.875" style="1" customWidth="1"/>
    <col min="11" max="11" width="9.375" style="1" customWidth="1"/>
    <col min="12" max="12" width="8.625" style="1" customWidth="1"/>
    <col min="13" max="13" width="7.375" style="1" customWidth="1"/>
    <col min="14" max="14" width="10.375" style="1" customWidth="1"/>
    <col min="15" max="15" width="11.625" style="1" customWidth="1"/>
    <col min="16" max="16" width="10.875" style="1" customWidth="1"/>
    <col min="17" max="16384" width="9" style="1"/>
  </cols>
  <sheetData>
    <row r="1" spans="1:16" ht="30" customHeight="1">
      <c r="A1" s="18" t="s">
        <v>0</v>
      </c>
      <c r="B1" s="19"/>
      <c r="C1" s="20"/>
      <c r="D1" s="21"/>
      <c r="E1" s="22"/>
      <c r="F1" s="22"/>
      <c r="G1" s="23"/>
      <c r="H1" s="18"/>
      <c r="I1" s="18"/>
      <c r="J1" s="18"/>
      <c r="K1" s="18"/>
      <c r="L1" s="18"/>
      <c r="M1" s="18"/>
      <c r="N1" s="18"/>
      <c r="O1" s="24"/>
      <c r="P1" s="24"/>
    </row>
    <row r="2" spans="1:16" ht="20.100000000000001" customHeight="1">
      <c r="A2" s="25" t="s">
        <v>1</v>
      </c>
      <c r="B2" s="26"/>
      <c r="C2" s="27"/>
      <c r="D2" s="27"/>
      <c r="E2" s="28"/>
      <c r="F2" s="28"/>
      <c r="G2" s="29"/>
      <c r="H2" s="25"/>
      <c r="I2" s="25"/>
      <c r="J2" s="25"/>
      <c r="K2" s="25"/>
      <c r="L2" s="25"/>
      <c r="M2" s="25"/>
      <c r="N2" s="25"/>
      <c r="O2" s="30"/>
      <c r="P2" s="30"/>
    </row>
    <row r="3" spans="1:16" ht="39" customHeight="1">
      <c r="A3" s="6" t="s">
        <v>2</v>
      </c>
      <c r="B3" s="7" t="s">
        <v>3</v>
      </c>
      <c r="C3" s="7" t="s">
        <v>4</v>
      </c>
      <c r="D3" s="8" t="s">
        <v>5</v>
      </c>
      <c r="E3" s="16" t="s">
        <v>214</v>
      </c>
      <c r="F3" s="17" t="s">
        <v>214</v>
      </c>
      <c r="G3" s="9" t="s">
        <v>6</v>
      </c>
      <c r="H3" s="10" t="s">
        <v>7</v>
      </c>
      <c r="I3" s="11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11" t="s">
        <v>13</v>
      </c>
      <c r="O3" s="31" t="s">
        <v>14</v>
      </c>
      <c r="P3" s="31"/>
    </row>
    <row r="4" spans="1:16" s="41" customFormat="1" ht="24" customHeight="1">
      <c r="A4" s="32">
        <f>ROW()-3</f>
        <v>1</v>
      </c>
      <c r="B4" s="33" t="s">
        <v>15</v>
      </c>
      <c r="C4" s="34" t="s">
        <v>16</v>
      </c>
      <c r="D4" s="35" t="s">
        <v>17</v>
      </c>
      <c r="E4" s="35" t="s">
        <v>18</v>
      </c>
      <c r="F4" s="36" t="str">
        <f>REPLACE(E4,7,8,"********")</f>
        <v>410411********5521</v>
      </c>
      <c r="G4" s="37" t="s">
        <v>19</v>
      </c>
      <c r="H4" s="32">
        <v>3</v>
      </c>
      <c r="I4" s="38">
        <v>3800</v>
      </c>
      <c r="J4" s="39">
        <v>1525.92</v>
      </c>
      <c r="K4" s="39">
        <v>762.96</v>
      </c>
      <c r="L4" s="39">
        <v>66.75</v>
      </c>
      <c r="M4" s="39">
        <v>9.5399999999999991</v>
      </c>
      <c r="N4" s="39">
        <f t="shared" ref="N4:N49" si="0">SUM(I4:M4)</f>
        <v>6165.17</v>
      </c>
      <c r="O4" s="40" t="s">
        <v>20</v>
      </c>
      <c r="P4" s="40" t="s">
        <v>21</v>
      </c>
    </row>
    <row r="5" spans="1:16" s="41" customFormat="1" ht="20.100000000000001" customHeight="1">
      <c r="A5" s="32">
        <f t="shared" ref="A5:A15" si="1">ROW()-3</f>
        <v>2</v>
      </c>
      <c r="B5" s="33" t="s">
        <v>15</v>
      </c>
      <c r="C5" s="34" t="s">
        <v>22</v>
      </c>
      <c r="D5" s="35" t="s">
        <v>17</v>
      </c>
      <c r="E5" s="35" t="s">
        <v>23</v>
      </c>
      <c r="F5" s="36" t="str">
        <f t="shared" ref="F5:F68" si="2">REPLACE(E5,7,8,"********")</f>
        <v>410402********5548</v>
      </c>
      <c r="G5" s="37" t="s">
        <v>19</v>
      </c>
      <c r="H5" s="32">
        <v>3</v>
      </c>
      <c r="I5" s="38">
        <v>5700</v>
      </c>
      <c r="J5" s="39">
        <v>1525.92</v>
      </c>
      <c r="K5" s="39">
        <v>762.96</v>
      </c>
      <c r="L5" s="39">
        <v>66.75</v>
      </c>
      <c r="M5" s="39">
        <v>9.5399999999999991</v>
      </c>
      <c r="N5" s="39">
        <f t="shared" si="0"/>
        <v>8065.17</v>
      </c>
      <c r="O5" s="40" t="s">
        <v>20</v>
      </c>
      <c r="P5" s="40" t="s">
        <v>21</v>
      </c>
    </row>
    <row r="6" spans="1:16" s="41" customFormat="1" ht="20.100000000000001" customHeight="1">
      <c r="A6" s="32">
        <f t="shared" si="1"/>
        <v>3</v>
      </c>
      <c r="B6" s="33" t="s">
        <v>15</v>
      </c>
      <c r="C6" s="34" t="s">
        <v>24</v>
      </c>
      <c r="D6" s="35" t="s">
        <v>17</v>
      </c>
      <c r="E6" s="35" t="s">
        <v>25</v>
      </c>
      <c r="F6" s="36" t="str">
        <f t="shared" si="2"/>
        <v>410411********1022</v>
      </c>
      <c r="G6" s="37" t="s">
        <v>19</v>
      </c>
      <c r="H6" s="32">
        <v>3</v>
      </c>
      <c r="I6" s="38">
        <v>5700</v>
      </c>
      <c r="J6" s="39">
        <v>1525.92</v>
      </c>
      <c r="K6" s="39">
        <v>762.96</v>
      </c>
      <c r="L6" s="39">
        <v>66.75</v>
      </c>
      <c r="M6" s="39">
        <v>9.5399999999999991</v>
      </c>
      <c r="N6" s="39">
        <f t="shared" si="0"/>
        <v>8065.17</v>
      </c>
      <c r="O6" s="40" t="s">
        <v>20</v>
      </c>
      <c r="P6" s="40" t="s">
        <v>21</v>
      </c>
    </row>
    <row r="7" spans="1:16" s="41" customFormat="1" ht="20.100000000000001" customHeight="1">
      <c r="A7" s="32">
        <f t="shared" si="1"/>
        <v>4</v>
      </c>
      <c r="B7" s="33" t="s">
        <v>15</v>
      </c>
      <c r="C7" s="34" t="s">
        <v>26</v>
      </c>
      <c r="D7" s="35" t="s">
        <v>17</v>
      </c>
      <c r="E7" s="35" t="s">
        <v>27</v>
      </c>
      <c r="F7" s="36" t="str">
        <f t="shared" si="2"/>
        <v>410411********5527</v>
      </c>
      <c r="G7" s="37" t="s">
        <v>19</v>
      </c>
      <c r="H7" s="32">
        <v>3</v>
      </c>
      <c r="I7" s="38">
        <v>5700</v>
      </c>
      <c r="J7" s="39">
        <v>1525.92</v>
      </c>
      <c r="K7" s="39">
        <v>762.96</v>
      </c>
      <c r="L7" s="39">
        <v>66.75</v>
      </c>
      <c r="M7" s="39">
        <v>9.5399999999999991</v>
      </c>
      <c r="N7" s="39">
        <f t="shared" si="0"/>
        <v>8065.17</v>
      </c>
      <c r="O7" s="40" t="s">
        <v>20</v>
      </c>
      <c r="P7" s="40" t="s">
        <v>21</v>
      </c>
    </row>
    <row r="8" spans="1:16" s="41" customFormat="1" ht="20.100000000000001" customHeight="1">
      <c r="A8" s="32">
        <f t="shared" si="1"/>
        <v>5</v>
      </c>
      <c r="B8" s="33" t="s">
        <v>15</v>
      </c>
      <c r="C8" s="34" t="s">
        <v>28</v>
      </c>
      <c r="D8" s="35" t="s">
        <v>17</v>
      </c>
      <c r="E8" s="35" t="s">
        <v>29</v>
      </c>
      <c r="F8" s="36" t="str">
        <f t="shared" si="2"/>
        <v>411322********0623</v>
      </c>
      <c r="G8" s="37" t="s">
        <v>19</v>
      </c>
      <c r="H8" s="32">
        <v>3</v>
      </c>
      <c r="I8" s="38">
        <v>5700</v>
      </c>
      <c r="J8" s="39">
        <v>1525.92</v>
      </c>
      <c r="K8" s="39">
        <v>762.96</v>
      </c>
      <c r="L8" s="39">
        <v>66.75</v>
      </c>
      <c r="M8" s="39">
        <v>9.5399999999999991</v>
      </c>
      <c r="N8" s="39">
        <f t="shared" si="0"/>
        <v>8065.17</v>
      </c>
      <c r="O8" s="40" t="s">
        <v>20</v>
      </c>
      <c r="P8" s="40" t="s">
        <v>21</v>
      </c>
    </row>
    <row r="9" spans="1:16" s="41" customFormat="1" ht="20.100000000000001" customHeight="1">
      <c r="A9" s="32">
        <f t="shared" si="1"/>
        <v>6</v>
      </c>
      <c r="B9" s="33" t="s">
        <v>15</v>
      </c>
      <c r="C9" s="34" t="s">
        <v>30</v>
      </c>
      <c r="D9" s="35" t="s">
        <v>17</v>
      </c>
      <c r="E9" s="35" t="s">
        <v>31</v>
      </c>
      <c r="F9" s="36" t="str">
        <f t="shared" si="2"/>
        <v>410421********2527</v>
      </c>
      <c r="G9" s="37" t="s">
        <v>19</v>
      </c>
      <c r="H9" s="32">
        <v>3</v>
      </c>
      <c r="I9" s="38">
        <v>5700</v>
      </c>
      <c r="J9" s="39">
        <v>1525.92</v>
      </c>
      <c r="K9" s="39">
        <v>762.96</v>
      </c>
      <c r="L9" s="39">
        <v>66.75</v>
      </c>
      <c r="M9" s="39">
        <v>9.5399999999999991</v>
      </c>
      <c r="N9" s="39">
        <f t="shared" si="0"/>
        <v>8065.17</v>
      </c>
      <c r="O9" s="40" t="s">
        <v>20</v>
      </c>
      <c r="P9" s="40" t="s">
        <v>21</v>
      </c>
    </row>
    <row r="10" spans="1:16" s="41" customFormat="1" ht="20.100000000000001" customHeight="1">
      <c r="A10" s="32">
        <f t="shared" si="1"/>
        <v>7</v>
      </c>
      <c r="B10" s="33" t="s">
        <v>15</v>
      </c>
      <c r="C10" s="34" t="s">
        <v>32</v>
      </c>
      <c r="D10" s="35" t="s">
        <v>17</v>
      </c>
      <c r="E10" s="35" t="s">
        <v>33</v>
      </c>
      <c r="F10" s="36" t="str">
        <f t="shared" si="2"/>
        <v>410411********0565</v>
      </c>
      <c r="G10" s="37" t="s">
        <v>19</v>
      </c>
      <c r="H10" s="32">
        <v>3</v>
      </c>
      <c r="I10" s="38">
        <v>5700</v>
      </c>
      <c r="J10" s="39">
        <v>1525.92</v>
      </c>
      <c r="K10" s="39">
        <v>762.96</v>
      </c>
      <c r="L10" s="39">
        <v>66.75</v>
      </c>
      <c r="M10" s="39">
        <v>9.5399999999999991</v>
      </c>
      <c r="N10" s="39">
        <f t="shared" si="0"/>
        <v>8065.17</v>
      </c>
      <c r="O10" s="40" t="s">
        <v>20</v>
      </c>
      <c r="P10" s="40" t="s">
        <v>21</v>
      </c>
    </row>
    <row r="11" spans="1:16" s="41" customFormat="1" ht="20.100000000000001" customHeight="1">
      <c r="A11" s="32">
        <f t="shared" si="1"/>
        <v>8</v>
      </c>
      <c r="B11" s="33" t="s">
        <v>15</v>
      </c>
      <c r="C11" s="34" t="s">
        <v>34</v>
      </c>
      <c r="D11" s="35" t="s">
        <v>17</v>
      </c>
      <c r="E11" s="35" t="s">
        <v>35</v>
      </c>
      <c r="F11" s="36" t="str">
        <f t="shared" si="2"/>
        <v>410422********0543</v>
      </c>
      <c r="G11" s="37" t="s">
        <v>19</v>
      </c>
      <c r="H11" s="32">
        <v>3</v>
      </c>
      <c r="I11" s="38">
        <v>5700</v>
      </c>
      <c r="J11" s="39">
        <v>1525.92</v>
      </c>
      <c r="K11" s="39">
        <v>762.96</v>
      </c>
      <c r="L11" s="39">
        <v>66.75</v>
      </c>
      <c r="M11" s="39">
        <v>9.5399999999999991</v>
      </c>
      <c r="N11" s="39">
        <f t="shared" si="0"/>
        <v>8065.17</v>
      </c>
      <c r="O11" s="40" t="s">
        <v>36</v>
      </c>
      <c r="P11" s="40" t="s">
        <v>37</v>
      </c>
    </row>
    <row r="12" spans="1:16" s="41" customFormat="1" ht="20.100000000000001" customHeight="1">
      <c r="A12" s="32">
        <f t="shared" si="1"/>
        <v>9</v>
      </c>
      <c r="B12" s="33" t="s">
        <v>15</v>
      </c>
      <c r="C12" s="34" t="s">
        <v>38</v>
      </c>
      <c r="D12" s="35" t="s">
        <v>39</v>
      </c>
      <c r="E12" s="35" t="s">
        <v>40</v>
      </c>
      <c r="F12" s="36" t="str">
        <f t="shared" si="2"/>
        <v>410402********5610</v>
      </c>
      <c r="G12" s="37" t="s">
        <v>19</v>
      </c>
      <c r="H12" s="32">
        <v>3</v>
      </c>
      <c r="I12" s="38">
        <v>5700</v>
      </c>
      <c r="J12" s="39">
        <v>1525.92</v>
      </c>
      <c r="K12" s="39">
        <v>762.96</v>
      </c>
      <c r="L12" s="39">
        <v>66.75</v>
      </c>
      <c r="M12" s="39">
        <v>9.5399999999999991</v>
      </c>
      <c r="N12" s="39">
        <f t="shared" si="0"/>
        <v>8065.17</v>
      </c>
      <c r="O12" s="40" t="s">
        <v>20</v>
      </c>
      <c r="P12" s="40" t="s">
        <v>21</v>
      </c>
    </row>
    <row r="13" spans="1:16" s="41" customFormat="1" ht="20.100000000000001" customHeight="1">
      <c r="A13" s="32">
        <f t="shared" si="1"/>
        <v>10</v>
      </c>
      <c r="B13" s="33" t="s">
        <v>15</v>
      </c>
      <c r="C13" s="34" t="s">
        <v>41</v>
      </c>
      <c r="D13" s="35" t="s">
        <v>39</v>
      </c>
      <c r="E13" s="35" t="s">
        <v>42</v>
      </c>
      <c r="F13" s="36" t="str">
        <f t="shared" si="2"/>
        <v>410411********5532</v>
      </c>
      <c r="G13" s="37" t="s">
        <v>19</v>
      </c>
      <c r="H13" s="32">
        <v>3</v>
      </c>
      <c r="I13" s="38">
        <v>5700</v>
      </c>
      <c r="J13" s="39">
        <v>1525.92</v>
      </c>
      <c r="K13" s="39">
        <v>762.96</v>
      </c>
      <c r="L13" s="39">
        <v>66.75</v>
      </c>
      <c r="M13" s="39">
        <v>9.5399999999999991</v>
      </c>
      <c r="N13" s="39">
        <f t="shared" si="0"/>
        <v>8065.17</v>
      </c>
      <c r="O13" s="40" t="s">
        <v>20</v>
      </c>
      <c r="P13" s="40" t="s">
        <v>21</v>
      </c>
    </row>
    <row r="14" spans="1:16" s="41" customFormat="1" ht="20.100000000000001" customHeight="1">
      <c r="A14" s="32">
        <f t="shared" si="1"/>
        <v>11</v>
      </c>
      <c r="B14" s="33" t="s">
        <v>15</v>
      </c>
      <c r="C14" s="34" t="s">
        <v>43</v>
      </c>
      <c r="D14" s="35" t="s">
        <v>17</v>
      </c>
      <c r="E14" s="35" t="s">
        <v>44</v>
      </c>
      <c r="F14" s="36" t="str">
        <f t="shared" si="2"/>
        <v>410411********5528</v>
      </c>
      <c r="G14" s="37" t="s">
        <v>19</v>
      </c>
      <c r="H14" s="32">
        <v>3</v>
      </c>
      <c r="I14" s="38">
        <v>5700</v>
      </c>
      <c r="J14" s="39">
        <v>1525.92</v>
      </c>
      <c r="K14" s="39">
        <v>762.96</v>
      </c>
      <c r="L14" s="39">
        <v>66.75</v>
      </c>
      <c r="M14" s="39">
        <v>9.5399999999999991</v>
      </c>
      <c r="N14" s="39">
        <f t="shared" si="0"/>
        <v>8065.17</v>
      </c>
      <c r="O14" s="40" t="s">
        <v>45</v>
      </c>
      <c r="P14" s="40" t="s">
        <v>46</v>
      </c>
    </row>
    <row r="15" spans="1:16" s="41" customFormat="1" ht="20.100000000000001" customHeight="1">
      <c r="A15" s="32">
        <f t="shared" si="1"/>
        <v>12</v>
      </c>
      <c r="B15" s="33" t="s">
        <v>15</v>
      </c>
      <c r="C15" s="34" t="s">
        <v>47</v>
      </c>
      <c r="D15" s="35" t="s">
        <v>39</v>
      </c>
      <c r="E15" s="35" t="s">
        <v>48</v>
      </c>
      <c r="F15" s="36" t="str">
        <f t="shared" si="2"/>
        <v>410402********0012</v>
      </c>
      <c r="G15" s="37" t="s">
        <v>19</v>
      </c>
      <c r="H15" s="32">
        <v>3</v>
      </c>
      <c r="I15" s="38">
        <v>5700</v>
      </c>
      <c r="J15" s="39">
        <v>1525.92</v>
      </c>
      <c r="K15" s="39">
        <v>762.96</v>
      </c>
      <c r="L15" s="39">
        <v>66.75</v>
      </c>
      <c r="M15" s="39">
        <v>9.5399999999999991</v>
      </c>
      <c r="N15" s="39">
        <f t="shared" si="0"/>
        <v>8065.17</v>
      </c>
      <c r="O15" s="40" t="s">
        <v>45</v>
      </c>
      <c r="P15" s="40" t="s">
        <v>46</v>
      </c>
    </row>
    <row r="16" spans="1:16" s="41" customFormat="1" ht="20.100000000000001" customHeight="1">
      <c r="A16" s="32">
        <f t="shared" ref="A16:A26" si="3">ROW()-3</f>
        <v>13</v>
      </c>
      <c r="B16" s="33" t="s">
        <v>15</v>
      </c>
      <c r="C16" s="34" t="s">
        <v>49</v>
      </c>
      <c r="D16" s="35" t="s">
        <v>39</v>
      </c>
      <c r="E16" s="35" t="s">
        <v>50</v>
      </c>
      <c r="F16" s="36" t="str">
        <f t="shared" si="2"/>
        <v>410402********5519</v>
      </c>
      <c r="G16" s="37" t="s">
        <v>19</v>
      </c>
      <c r="H16" s="32">
        <v>3</v>
      </c>
      <c r="I16" s="38">
        <v>5700</v>
      </c>
      <c r="J16" s="39">
        <v>1525.92</v>
      </c>
      <c r="K16" s="39">
        <v>762.96</v>
      </c>
      <c r="L16" s="39">
        <v>66.75</v>
      </c>
      <c r="M16" s="39">
        <v>9.5399999999999991</v>
      </c>
      <c r="N16" s="39">
        <f t="shared" si="0"/>
        <v>8065.17</v>
      </c>
      <c r="O16" s="40" t="s">
        <v>45</v>
      </c>
      <c r="P16" s="40" t="s">
        <v>46</v>
      </c>
    </row>
    <row r="17" spans="1:16" s="41" customFormat="1" ht="20.100000000000001" customHeight="1">
      <c r="A17" s="32">
        <f t="shared" si="3"/>
        <v>14</v>
      </c>
      <c r="B17" s="33" t="s">
        <v>15</v>
      </c>
      <c r="C17" s="34" t="s">
        <v>51</v>
      </c>
      <c r="D17" s="35" t="s">
        <v>17</v>
      </c>
      <c r="E17" s="35" t="s">
        <v>52</v>
      </c>
      <c r="F17" s="36" t="str">
        <f t="shared" si="2"/>
        <v>410403********3526</v>
      </c>
      <c r="G17" s="37" t="s">
        <v>19</v>
      </c>
      <c r="H17" s="32">
        <v>3</v>
      </c>
      <c r="I17" s="38">
        <v>5700</v>
      </c>
      <c r="J17" s="39">
        <v>1525.92</v>
      </c>
      <c r="K17" s="39">
        <v>762.96</v>
      </c>
      <c r="L17" s="39">
        <v>66.75</v>
      </c>
      <c r="M17" s="39">
        <v>9.5399999999999991</v>
      </c>
      <c r="N17" s="39">
        <f t="shared" si="0"/>
        <v>8065.17</v>
      </c>
      <c r="O17" s="40" t="s">
        <v>45</v>
      </c>
      <c r="P17" s="40" t="s">
        <v>46</v>
      </c>
    </row>
    <row r="18" spans="1:16" s="41" customFormat="1" ht="20.100000000000001" customHeight="1">
      <c r="A18" s="32">
        <f t="shared" si="3"/>
        <v>15</v>
      </c>
      <c r="B18" s="33" t="s">
        <v>15</v>
      </c>
      <c r="C18" s="34" t="s">
        <v>53</v>
      </c>
      <c r="D18" s="35" t="s">
        <v>39</v>
      </c>
      <c r="E18" s="35" t="s">
        <v>54</v>
      </c>
      <c r="F18" s="36" t="str">
        <f t="shared" si="2"/>
        <v>410402********5572</v>
      </c>
      <c r="G18" s="37" t="s">
        <v>19</v>
      </c>
      <c r="H18" s="32">
        <v>3</v>
      </c>
      <c r="I18" s="38">
        <v>5700</v>
      </c>
      <c r="J18" s="39">
        <v>1525.92</v>
      </c>
      <c r="K18" s="39">
        <v>762.96</v>
      </c>
      <c r="L18" s="39">
        <v>66.75</v>
      </c>
      <c r="M18" s="39">
        <v>9.5399999999999991</v>
      </c>
      <c r="N18" s="39">
        <f t="shared" si="0"/>
        <v>8065.17</v>
      </c>
      <c r="O18" s="40" t="s">
        <v>45</v>
      </c>
      <c r="P18" s="40" t="s">
        <v>46</v>
      </c>
    </row>
    <row r="19" spans="1:16" s="41" customFormat="1" ht="20.100000000000001" customHeight="1">
      <c r="A19" s="32">
        <f t="shared" si="3"/>
        <v>16</v>
      </c>
      <c r="B19" s="33" t="s">
        <v>15</v>
      </c>
      <c r="C19" s="34" t="s">
        <v>55</v>
      </c>
      <c r="D19" s="35" t="s">
        <v>17</v>
      </c>
      <c r="E19" s="35" t="s">
        <v>56</v>
      </c>
      <c r="F19" s="36" t="str">
        <f t="shared" si="2"/>
        <v>410402********5689</v>
      </c>
      <c r="G19" s="37" t="s">
        <v>19</v>
      </c>
      <c r="H19" s="32">
        <v>3</v>
      </c>
      <c r="I19" s="38">
        <v>5700</v>
      </c>
      <c r="J19" s="39">
        <v>1525.92</v>
      </c>
      <c r="K19" s="39">
        <v>762.96</v>
      </c>
      <c r="L19" s="39">
        <v>66.75</v>
      </c>
      <c r="M19" s="39">
        <v>9.5399999999999991</v>
      </c>
      <c r="N19" s="39">
        <f t="shared" si="0"/>
        <v>8065.17</v>
      </c>
      <c r="O19" s="40" t="s">
        <v>45</v>
      </c>
      <c r="P19" s="40" t="s">
        <v>46</v>
      </c>
    </row>
    <row r="20" spans="1:16" s="41" customFormat="1" ht="20.100000000000001" customHeight="1">
      <c r="A20" s="32">
        <f t="shared" si="3"/>
        <v>17</v>
      </c>
      <c r="B20" s="33" t="s">
        <v>15</v>
      </c>
      <c r="C20" s="34" t="s">
        <v>57</v>
      </c>
      <c r="D20" s="35" t="s">
        <v>17</v>
      </c>
      <c r="E20" s="35" t="s">
        <v>58</v>
      </c>
      <c r="F20" s="36" t="str">
        <f t="shared" si="2"/>
        <v>410426********7029</v>
      </c>
      <c r="G20" s="37" t="s">
        <v>19</v>
      </c>
      <c r="H20" s="32">
        <v>3</v>
      </c>
      <c r="I20" s="38">
        <v>5700</v>
      </c>
      <c r="J20" s="39">
        <v>1525.92</v>
      </c>
      <c r="K20" s="39">
        <v>762.96</v>
      </c>
      <c r="L20" s="39">
        <v>66.75</v>
      </c>
      <c r="M20" s="39">
        <v>9.5399999999999991</v>
      </c>
      <c r="N20" s="39">
        <f t="shared" si="0"/>
        <v>8065.17</v>
      </c>
      <c r="O20" s="40" t="s">
        <v>45</v>
      </c>
      <c r="P20" s="40" t="s">
        <v>46</v>
      </c>
    </row>
    <row r="21" spans="1:16" s="41" customFormat="1" ht="20.100000000000001" customHeight="1">
      <c r="A21" s="32">
        <f t="shared" si="3"/>
        <v>18</v>
      </c>
      <c r="B21" s="33" t="s">
        <v>15</v>
      </c>
      <c r="C21" s="34" t="s">
        <v>59</v>
      </c>
      <c r="D21" s="35" t="s">
        <v>17</v>
      </c>
      <c r="E21" s="35" t="s">
        <v>60</v>
      </c>
      <c r="F21" s="36" t="str">
        <f t="shared" si="2"/>
        <v>410425********4568</v>
      </c>
      <c r="G21" s="37" t="s">
        <v>19</v>
      </c>
      <c r="H21" s="32">
        <v>3</v>
      </c>
      <c r="I21" s="38">
        <v>5700</v>
      </c>
      <c r="J21" s="39">
        <v>1525.92</v>
      </c>
      <c r="K21" s="39">
        <v>762.96</v>
      </c>
      <c r="L21" s="39">
        <v>66.75</v>
      </c>
      <c r="M21" s="39">
        <v>9.5399999999999991</v>
      </c>
      <c r="N21" s="39">
        <f t="shared" si="0"/>
        <v>8065.17</v>
      </c>
      <c r="O21" s="40" t="s">
        <v>45</v>
      </c>
      <c r="P21" s="40" t="s">
        <v>46</v>
      </c>
    </row>
    <row r="22" spans="1:16" s="41" customFormat="1" ht="20.100000000000001" customHeight="1">
      <c r="A22" s="32">
        <f t="shared" si="3"/>
        <v>19</v>
      </c>
      <c r="B22" s="33" t="s">
        <v>15</v>
      </c>
      <c r="C22" s="42" t="s">
        <v>61</v>
      </c>
      <c r="D22" s="35" t="s">
        <v>17</v>
      </c>
      <c r="E22" s="43" t="s">
        <v>62</v>
      </c>
      <c r="F22" s="36" t="str">
        <f t="shared" si="2"/>
        <v>410422********0029</v>
      </c>
      <c r="G22" s="37" t="s">
        <v>19</v>
      </c>
      <c r="H22" s="32">
        <v>3</v>
      </c>
      <c r="I22" s="38">
        <v>5700</v>
      </c>
      <c r="J22" s="39">
        <v>1525.92</v>
      </c>
      <c r="K22" s="39">
        <v>762.96</v>
      </c>
      <c r="L22" s="39">
        <v>66.75</v>
      </c>
      <c r="M22" s="39">
        <v>9.5399999999999991</v>
      </c>
      <c r="N22" s="39">
        <f t="shared" si="0"/>
        <v>8065.17</v>
      </c>
      <c r="O22" s="40" t="s">
        <v>63</v>
      </c>
      <c r="P22" s="40" t="s">
        <v>64</v>
      </c>
    </row>
    <row r="23" spans="1:16" s="41" customFormat="1" ht="20.100000000000001" customHeight="1">
      <c r="A23" s="32">
        <f t="shared" si="3"/>
        <v>20</v>
      </c>
      <c r="B23" s="33" t="s">
        <v>65</v>
      </c>
      <c r="C23" s="44" t="s">
        <v>66</v>
      </c>
      <c r="D23" s="35" t="s">
        <v>17</v>
      </c>
      <c r="E23" s="45" t="s">
        <v>67</v>
      </c>
      <c r="F23" s="36" t="str">
        <f t="shared" si="2"/>
        <v>410423********9029</v>
      </c>
      <c r="G23" s="37" t="s">
        <v>19</v>
      </c>
      <c r="H23" s="32">
        <v>3</v>
      </c>
      <c r="I23" s="38">
        <v>5700</v>
      </c>
      <c r="J23" s="39">
        <v>1525.92</v>
      </c>
      <c r="K23" s="39">
        <v>762.96</v>
      </c>
      <c r="L23" s="39">
        <v>66.75</v>
      </c>
      <c r="M23" s="39">
        <v>9.5399999999999991</v>
      </c>
      <c r="N23" s="39">
        <f t="shared" si="0"/>
        <v>8065.17</v>
      </c>
      <c r="O23" s="40" t="s">
        <v>20</v>
      </c>
      <c r="P23" s="40" t="s">
        <v>21</v>
      </c>
    </row>
    <row r="24" spans="1:16" s="41" customFormat="1" ht="20.100000000000001" customHeight="1">
      <c r="A24" s="32">
        <f t="shared" si="3"/>
        <v>21</v>
      </c>
      <c r="B24" s="33" t="s">
        <v>65</v>
      </c>
      <c r="C24" s="44" t="s">
        <v>68</v>
      </c>
      <c r="D24" s="35" t="s">
        <v>17</v>
      </c>
      <c r="E24" s="45" t="s">
        <v>69</v>
      </c>
      <c r="F24" s="36" t="str">
        <f t="shared" si="2"/>
        <v>410402********2046</v>
      </c>
      <c r="G24" s="37" t="s">
        <v>19</v>
      </c>
      <c r="H24" s="32">
        <v>3</v>
      </c>
      <c r="I24" s="38">
        <v>5700</v>
      </c>
      <c r="J24" s="39">
        <v>1525.92</v>
      </c>
      <c r="K24" s="39">
        <v>762.96</v>
      </c>
      <c r="L24" s="39">
        <v>66.75</v>
      </c>
      <c r="M24" s="39">
        <v>9.5399999999999991</v>
      </c>
      <c r="N24" s="39">
        <f t="shared" si="0"/>
        <v>8065.17</v>
      </c>
      <c r="O24" s="40" t="s">
        <v>20</v>
      </c>
      <c r="P24" s="40" t="s">
        <v>21</v>
      </c>
    </row>
    <row r="25" spans="1:16" s="41" customFormat="1" ht="20.100000000000001" customHeight="1">
      <c r="A25" s="32">
        <f t="shared" si="3"/>
        <v>22</v>
      </c>
      <c r="B25" s="33" t="s">
        <v>65</v>
      </c>
      <c r="C25" s="44" t="s">
        <v>70</v>
      </c>
      <c r="D25" s="35" t="s">
        <v>17</v>
      </c>
      <c r="E25" s="45" t="s">
        <v>71</v>
      </c>
      <c r="F25" s="36" t="str">
        <f t="shared" si="2"/>
        <v>410422********2221</v>
      </c>
      <c r="G25" s="37" t="s">
        <v>19</v>
      </c>
      <c r="H25" s="32">
        <v>3</v>
      </c>
      <c r="I25" s="38">
        <v>5700</v>
      </c>
      <c r="J25" s="39">
        <v>1525.92</v>
      </c>
      <c r="K25" s="39">
        <v>762.96</v>
      </c>
      <c r="L25" s="39">
        <v>66.75</v>
      </c>
      <c r="M25" s="39">
        <v>9.5399999999999991</v>
      </c>
      <c r="N25" s="39">
        <f t="shared" si="0"/>
        <v>8065.17</v>
      </c>
      <c r="O25" s="40" t="s">
        <v>20</v>
      </c>
      <c r="P25" s="40" t="s">
        <v>21</v>
      </c>
    </row>
    <row r="26" spans="1:16" s="41" customFormat="1" ht="20.100000000000001" customHeight="1">
      <c r="A26" s="32">
        <f t="shared" si="3"/>
        <v>23</v>
      </c>
      <c r="B26" s="33" t="s">
        <v>65</v>
      </c>
      <c r="C26" s="44" t="s">
        <v>72</v>
      </c>
      <c r="D26" s="35" t="s">
        <v>17</v>
      </c>
      <c r="E26" s="45" t="s">
        <v>73</v>
      </c>
      <c r="F26" s="36" t="str">
        <f t="shared" si="2"/>
        <v>410402********5641</v>
      </c>
      <c r="G26" s="37" t="s">
        <v>19</v>
      </c>
      <c r="H26" s="32">
        <v>3</v>
      </c>
      <c r="I26" s="38">
        <v>5700</v>
      </c>
      <c r="J26" s="39">
        <v>1525.92</v>
      </c>
      <c r="K26" s="39">
        <v>762.96</v>
      </c>
      <c r="L26" s="39">
        <v>66.75</v>
      </c>
      <c r="M26" s="39">
        <v>9.5399999999999991</v>
      </c>
      <c r="N26" s="39">
        <f t="shared" si="0"/>
        <v>8065.17</v>
      </c>
      <c r="O26" s="40" t="s">
        <v>20</v>
      </c>
      <c r="P26" s="40" t="s">
        <v>21</v>
      </c>
    </row>
    <row r="27" spans="1:16" s="41" customFormat="1" ht="20.100000000000001" customHeight="1">
      <c r="A27" s="32">
        <f t="shared" ref="A27:A40" si="4">ROW()-3</f>
        <v>24</v>
      </c>
      <c r="B27" s="33" t="s">
        <v>65</v>
      </c>
      <c r="C27" s="44" t="s">
        <v>74</v>
      </c>
      <c r="D27" s="35" t="s">
        <v>17</v>
      </c>
      <c r="E27" s="45" t="s">
        <v>75</v>
      </c>
      <c r="F27" s="36" t="str">
        <f t="shared" si="2"/>
        <v>410402********5546</v>
      </c>
      <c r="G27" s="37" t="s">
        <v>19</v>
      </c>
      <c r="H27" s="32">
        <v>3</v>
      </c>
      <c r="I27" s="38">
        <v>5700</v>
      </c>
      <c r="J27" s="39">
        <v>1525.92</v>
      </c>
      <c r="K27" s="39">
        <v>762.96</v>
      </c>
      <c r="L27" s="39">
        <v>66.75</v>
      </c>
      <c r="M27" s="39">
        <v>9.5399999999999991</v>
      </c>
      <c r="N27" s="39">
        <f t="shared" si="0"/>
        <v>8065.17</v>
      </c>
      <c r="O27" s="40" t="s">
        <v>20</v>
      </c>
      <c r="P27" s="40" t="s">
        <v>21</v>
      </c>
    </row>
    <row r="28" spans="1:16" s="41" customFormat="1" ht="20.100000000000001" customHeight="1">
      <c r="A28" s="32">
        <f t="shared" si="4"/>
        <v>25</v>
      </c>
      <c r="B28" s="33" t="s">
        <v>65</v>
      </c>
      <c r="C28" s="44" t="s">
        <v>76</v>
      </c>
      <c r="D28" s="35" t="s">
        <v>17</v>
      </c>
      <c r="E28" s="45" t="s">
        <v>77</v>
      </c>
      <c r="F28" s="36" t="str">
        <f t="shared" si="2"/>
        <v>410403********5541</v>
      </c>
      <c r="G28" s="37" t="s">
        <v>19</v>
      </c>
      <c r="H28" s="32">
        <v>3</v>
      </c>
      <c r="I28" s="38">
        <v>5700</v>
      </c>
      <c r="J28" s="39">
        <v>1525.92</v>
      </c>
      <c r="K28" s="39">
        <v>762.96</v>
      </c>
      <c r="L28" s="39">
        <v>66.75</v>
      </c>
      <c r="M28" s="39">
        <v>9.5399999999999991</v>
      </c>
      <c r="N28" s="39">
        <f t="shared" si="0"/>
        <v>8065.17</v>
      </c>
      <c r="O28" s="40" t="s">
        <v>20</v>
      </c>
      <c r="P28" s="40" t="s">
        <v>21</v>
      </c>
    </row>
    <row r="29" spans="1:16" s="41" customFormat="1" ht="20.100000000000001" customHeight="1">
      <c r="A29" s="32">
        <f t="shared" si="4"/>
        <v>26</v>
      </c>
      <c r="B29" s="33" t="s">
        <v>65</v>
      </c>
      <c r="C29" s="44" t="s">
        <v>78</v>
      </c>
      <c r="D29" s="35" t="s">
        <v>17</v>
      </c>
      <c r="E29" s="45" t="s">
        <v>79</v>
      </c>
      <c r="F29" s="36" t="str">
        <f t="shared" si="2"/>
        <v>410402********5547</v>
      </c>
      <c r="G29" s="37" t="s">
        <v>19</v>
      </c>
      <c r="H29" s="32">
        <v>3</v>
      </c>
      <c r="I29" s="38">
        <v>5700</v>
      </c>
      <c r="J29" s="39">
        <v>1525.92</v>
      </c>
      <c r="K29" s="39">
        <v>762.96</v>
      </c>
      <c r="L29" s="39">
        <v>66.75</v>
      </c>
      <c r="M29" s="39">
        <v>9.5399999999999991</v>
      </c>
      <c r="N29" s="39">
        <f t="shared" si="0"/>
        <v>8065.17</v>
      </c>
      <c r="O29" s="40" t="s">
        <v>20</v>
      </c>
      <c r="P29" s="40" t="s">
        <v>21</v>
      </c>
    </row>
    <row r="30" spans="1:16" s="41" customFormat="1" ht="20.100000000000001" customHeight="1">
      <c r="A30" s="32">
        <f t="shared" si="4"/>
        <v>27</v>
      </c>
      <c r="B30" s="33" t="s">
        <v>65</v>
      </c>
      <c r="C30" s="44" t="s">
        <v>80</v>
      </c>
      <c r="D30" s="35" t="s">
        <v>17</v>
      </c>
      <c r="E30" s="45" t="s">
        <v>81</v>
      </c>
      <c r="F30" s="36" t="str">
        <f t="shared" si="2"/>
        <v>410402********5527</v>
      </c>
      <c r="G30" s="37" t="s">
        <v>19</v>
      </c>
      <c r="H30" s="32">
        <v>3</v>
      </c>
      <c r="I30" s="38">
        <v>5700</v>
      </c>
      <c r="J30" s="39">
        <v>1525.92</v>
      </c>
      <c r="K30" s="39">
        <v>762.96</v>
      </c>
      <c r="L30" s="39">
        <v>66.75</v>
      </c>
      <c r="M30" s="39">
        <v>9.5399999999999991</v>
      </c>
      <c r="N30" s="39">
        <f t="shared" si="0"/>
        <v>8065.17</v>
      </c>
      <c r="O30" s="40" t="s">
        <v>20</v>
      </c>
      <c r="P30" s="40" t="s">
        <v>21</v>
      </c>
    </row>
    <row r="31" spans="1:16" s="41" customFormat="1" ht="20.100000000000001" customHeight="1">
      <c r="A31" s="32">
        <f t="shared" si="4"/>
        <v>28</v>
      </c>
      <c r="B31" s="33" t="s">
        <v>65</v>
      </c>
      <c r="C31" s="44" t="s">
        <v>82</v>
      </c>
      <c r="D31" s="35" t="s">
        <v>17</v>
      </c>
      <c r="E31" s="45" t="s">
        <v>83</v>
      </c>
      <c r="F31" s="36" t="str">
        <f t="shared" si="2"/>
        <v>410402********1547</v>
      </c>
      <c r="G31" s="37" t="s">
        <v>19</v>
      </c>
      <c r="H31" s="32">
        <v>3</v>
      </c>
      <c r="I31" s="38">
        <v>5700</v>
      </c>
      <c r="J31" s="39">
        <v>1525.92</v>
      </c>
      <c r="K31" s="39">
        <v>762.96</v>
      </c>
      <c r="L31" s="39">
        <v>66.75</v>
      </c>
      <c r="M31" s="39">
        <v>9.5399999999999991</v>
      </c>
      <c r="N31" s="39">
        <f t="shared" si="0"/>
        <v>8065.17</v>
      </c>
      <c r="O31" s="40" t="s">
        <v>20</v>
      </c>
      <c r="P31" s="40" t="s">
        <v>21</v>
      </c>
    </row>
    <row r="32" spans="1:16" s="41" customFormat="1" ht="20.100000000000001" customHeight="1">
      <c r="A32" s="32">
        <f t="shared" si="4"/>
        <v>29</v>
      </c>
      <c r="B32" s="33" t="s">
        <v>65</v>
      </c>
      <c r="C32" s="44" t="s">
        <v>84</v>
      </c>
      <c r="D32" s="35" t="s">
        <v>17</v>
      </c>
      <c r="E32" s="46" t="s">
        <v>85</v>
      </c>
      <c r="F32" s="36" t="str">
        <f t="shared" si="2"/>
        <v>410402********402X</v>
      </c>
      <c r="G32" s="37" t="s">
        <v>19</v>
      </c>
      <c r="H32" s="32">
        <v>3</v>
      </c>
      <c r="I32" s="38">
        <v>5700</v>
      </c>
      <c r="J32" s="39">
        <v>1525.92</v>
      </c>
      <c r="K32" s="39">
        <v>762.96</v>
      </c>
      <c r="L32" s="39">
        <v>66.75</v>
      </c>
      <c r="M32" s="39">
        <v>9.5399999999999991</v>
      </c>
      <c r="N32" s="39">
        <f t="shared" si="0"/>
        <v>8065.17</v>
      </c>
      <c r="O32" s="40" t="s">
        <v>20</v>
      </c>
      <c r="P32" s="40" t="s">
        <v>21</v>
      </c>
    </row>
    <row r="33" spans="1:16" s="41" customFormat="1" ht="20.100000000000001" customHeight="1">
      <c r="A33" s="32">
        <f t="shared" si="4"/>
        <v>30</v>
      </c>
      <c r="B33" s="33" t="s">
        <v>65</v>
      </c>
      <c r="C33" s="44" t="s">
        <v>86</v>
      </c>
      <c r="D33" s="35" t="s">
        <v>17</v>
      </c>
      <c r="E33" s="45" t="s">
        <v>87</v>
      </c>
      <c r="F33" s="36" t="str">
        <f t="shared" si="2"/>
        <v>410402********5549</v>
      </c>
      <c r="G33" s="37" t="s">
        <v>19</v>
      </c>
      <c r="H33" s="32">
        <v>3</v>
      </c>
      <c r="I33" s="38">
        <v>5700</v>
      </c>
      <c r="J33" s="39">
        <v>1525.92</v>
      </c>
      <c r="K33" s="39">
        <v>762.96</v>
      </c>
      <c r="L33" s="39">
        <v>66.75</v>
      </c>
      <c r="M33" s="39">
        <v>9.5399999999999991</v>
      </c>
      <c r="N33" s="39">
        <f t="shared" si="0"/>
        <v>8065.17</v>
      </c>
      <c r="O33" s="40" t="s">
        <v>20</v>
      </c>
      <c r="P33" s="40" t="s">
        <v>21</v>
      </c>
    </row>
    <row r="34" spans="1:16" s="41" customFormat="1" ht="20.100000000000001" customHeight="1">
      <c r="A34" s="32">
        <f t="shared" si="4"/>
        <v>31</v>
      </c>
      <c r="B34" s="33" t="s">
        <v>65</v>
      </c>
      <c r="C34" s="44" t="s">
        <v>88</v>
      </c>
      <c r="D34" s="35" t="s">
        <v>39</v>
      </c>
      <c r="E34" s="45" t="s">
        <v>89</v>
      </c>
      <c r="F34" s="36" t="str">
        <f t="shared" si="2"/>
        <v>410402********5513</v>
      </c>
      <c r="G34" s="37" t="s">
        <v>19</v>
      </c>
      <c r="H34" s="32">
        <v>3</v>
      </c>
      <c r="I34" s="38">
        <v>5700</v>
      </c>
      <c r="J34" s="39">
        <v>1525.92</v>
      </c>
      <c r="K34" s="39">
        <v>762.96</v>
      </c>
      <c r="L34" s="39">
        <v>66.75</v>
      </c>
      <c r="M34" s="39">
        <v>9.5399999999999991</v>
      </c>
      <c r="N34" s="39">
        <f t="shared" si="0"/>
        <v>8065.17</v>
      </c>
      <c r="O34" s="40" t="s">
        <v>20</v>
      </c>
      <c r="P34" s="40" t="s">
        <v>21</v>
      </c>
    </row>
    <row r="35" spans="1:16" s="41" customFormat="1" ht="20.100000000000001" customHeight="1">
      <c r="A35" s="32">
        <f t="shared" si="4"/>
        <v>32</v>
      </c>
      <c r="B35" s="33" t="s">
        <v>65</v>
      </c>
      <c r="C35" s="44" t="s">
        <v>90</v>
      </c>
      <c r="D35" s="35" t="s">
        <v>17</v>
      </c>
      <c r="E35" s="46" t="s">
        <v>91</v>
      </c>
      <c r="F35" s="36" t="str">
        <f t="shared" si="2"/>
        <v>410423********902X</v>
      </c>
      <c r="G35" s="37" t="s">
        <v>19</v>
      </c>
      <c r="H35" s="32">
        <v>3</v>
      </c>
      <c r="I35" s="38">
        <v>5700</v>
      </c>
      <c r="J35" s="39">
        <v>1525.92</v>
      </c>
      <c r="K35" s="39">
        <v>762.96</v>
      </c>
      <c r="L35" s="39">
        <v>66.75</v>
      </c>
      <c r="M35" s="39">
        <v>9.5399999999999991</v>
      </c>
      <c r="N35" s="39">
        <f t="shared" si="0"/>
        <v>8065.17</v>
      </c>
      <c r="O35" s="40" t="s">
        <v>20</v>
      </c>
      <c r="P35" s="40" t="s">
        <v>21</v>
      </c>
    </row>
    <row r="36" spans="1:16" s="41" customFormat="1" ht="20.100000000000001" customHeight="1">
      <c r="A36" s="32">
        <f t="shared" si="4"/>
        <v>33</v>
      </c>
      <c r="B36" s="33" t="s">
        <v>65</v>
      </c>
      <c r="C36" s="44" t="s">
        <v>92</v>
      </c>
      <c r="D36" s="35" t="s">
        <v>17</v>
      </c>
      <c r="E36" s="45" t="s">
        <v>93</v>
      </c>
      <c r="F36" s="36" t="str">
        <f t="shared" si="2"/>
        <v>410402********5603</v>
      </c>
      <c r="G36" s="37" t="s">
        <v>19</v>
      </c>
      <c r="H36" s="32">
        <v>3</v>
      </c>
      <c r="I36" s="38">
        <v>5700</v>
      </c>
      <c r="J36" s="39">
        <v>1525.92</v>
      </c>
      <c r="K36" s="39">
        <v>762.96</v>
      </c>
      <c r="L36" s="39">
        <v>66.75</v>
      </c>
      <c r="M36" s="39">
        <v>9.5399999999999991</v>
      </c>
      <c r="N36" s="39">
        <f t="shared" si="0"/>
        <v>8065.17</v>
      </c>
      <c r="O36" s="40" t="s">
        <v>20</v>
      </c>
      <c r="P36" s="40" t="s">
        <v>21</v>
      </c>
    </row>
    <row r="37" spans="1:16" s="41" customFormat="1" ht="20.100000000000001" customHeight="1">
      <c r="A37" s="32">
        <f t="shared" si="4"/>
        <v>34</v>
      </c>
      <c r="B37" s="33" t="s">
        <v>65</v>
      </c>
      <c r="C37" s="44" t="s">
        <v>94</v>
      </c>
      <c r="D37" s="35" t="s">
        <v>17</v>
      </c>
      <c r="E37" s="45" t="s">
        <v>95</v>
      </c>
      <c r="F37" s="36" t="str">
        <f t="shared" si="2"/>
        <v>410423********2544</v>
      </c>
      <c r="G37" s="37" t="s">
        <v>19</v>
      </c>
      <c r="H37" s="32">
        <v>3</v>
      </c>
      <c r="I37" s="38">
        <v>5700</v>
      </c>
      <c r="J37" s="39">
        <v>1525.92</v>
      </c>
      <c r="K37" s="39">
        <v>762.96</v>
      </c>
      <c r="L37" s="39">
        <v>66.75</v>
      </c>
      <c r="M37" s="39">
        <v>9.5399999999999991</v>
      </c>
      <c r="N37" s="39">
        <f t="shared" si="0"/>
        <v>8065.17</v>
      </c>
      <c r="O37" s="40" t="s">
        <v>20</v>
      </c>
      <c r="P37" s="40" t="s">
        <v>21</v>
      </c>
    </row>
    <row r="38" spans="1:16" s="41" customFormat="1" ht="20.100000000000001" customHeight="1">
      <c r="A38" s="32">
        <f t="shared" si="4"/>
        <v>35</v>
      </c>
      <c r="B38" s="33" t="s">
        <v>65</v>
      </c>
      <c r="C38" s="47" t="s">
        <v>96</v>
      </c>
      <c r="D38" s="35" t="s">
        <v>17</v>
      </c>
      <c r="E38" s="48" t="s">
        <v>97</v>
      </c>
      <c r="F38" s="36" t="str">
        <f t="shared" si="2"/>
        <v>410823********7543</v>
      </c>
      <c r="G38" s="37" t="s">
        <v>19</v>
      </c>
      <c r="H38" s="32">
        <v>3</v>
      </c>
      <c r="I38" s="38">
        <v>5700</v>
      </c>
      <c r="J38" s="39">
        <v>1525.92</v>
      </c>
      <c r="K38" s="39">
        <v>762.96</v>
      </c>
      <c r="L38" s="39">
        <v>66.75</v>
      </c>
      <c r="M38" s="39">
        <v>9.5399999999999991</v>
      </c>
      <c r="N38" s="39">
        <f t="shared" si="0"/>
        <v>8065.17</v>
      </c>
      <c r="O38" s="40" t="s">
        <v>98</v>
      </c>
      <c r="P38" s="40" t="s">
        <v>99</v>
      </c>
    </row>
    <row r="39" spans="1:16" s="41" customFormat="1" ht="20.100000000000001" customHeight="1">
      <c r="A39" s="32">
        <f t="shared" si="4"/>
        <v>36</v>
      </c>
      <c r="B39" s="33" t="s">
        <v>65</v>
      </c>
      <c r="C39" s="44" t="s">
        <v>100</v>
      </c>
      <c r="D39" s="35" t="s">
        <v>17</v>
      </c>
      <c r="E39" s="45" t="s">
        <v>101</v>
      </c>
      <c r="F39" s="36" t="str">
        <f t="shared" si="2"/>
        <v>410402********5625</v>
      </c>
      <c r="G39" s="37" t="s">
        <v>19</v>
      </c>
      <c r="H39" s="32">
        <v>3</v>
      </c>
      <c r="I39" s="38">
        <v>5700</v>
      </c>
      <c r="J39" s="39">
        <v>1525.92</v>
      </c>
      <c r="K39" s="39">
        <v>762.96</v>
      </c>
      <c r="L39" s="39">
        <v>66.75</v>
      </c>
      <c r="M39" s="39">
        <v>9.5399999999999991</v>
      </c>
      <c r="N39" s="39">
        <f t="shared" si="0"/>
        <v>8065.17</v>
      </c>
      <c r="O39" s="40" t="s">
        <v>98</v>
      </c>
      <c r="P39" s="40" t="s">
        <v>99</v>
      </c>
    </row>
    <row r="40" spans="1:16" s="41" customFormat="1" ht="20.100000000000001" customHeight="1">
      <c r="A40" s="32">
        <f t="shared" si="4"/>
        <v>37</v>
      </c>
      <c r="B40" s="33" t="s">
        <v>65</v>
      </c>
      <c r="C40" s="44" t="s">
        <v>102</v>
      </c>
      <c r="D40" s="35" t="s">
        <v>17</v>
      </c>
      <c r="E40" s="45" t="s">
        <v>103</v>
      </c>
      <c r="F40" s="36" t="str">
        <f t="shared" si="2"/>
        <v>410402********2023</v>
      </c>
      <c r="G40" s="37" t="s">
        <v>19</v>
      </c>
      <c r="H40" s="32">
        <v>3</v>
      </c>
      <c r="I40" s="38">
        <v>5700</v>
      </c>
      <c r="J40" s="39">
        <v>1525.92</v>
      </c>
      <c r="K40" s="39">
        <v>762.96</v>
      </c>
      <c r="L40" s="39">
        <v>66.75</v>
      </c>
      <c r="M40" s="39">
        <v>9.5399999999999991</v>
      </c>
      <c r="N40" s="39">
        <f t="shared" si="0"/>
        <v>8065.17</v>
      </c>
      <c r="O40" s="40" t="s">
        <v>98</v>
      </c>
      <c r="P40" s="40" t="s">
        <v>99</v>
      </c>
    </row>
    <row r="41" spans="1:16" s="41" customFormat="1" ht="20.100000000000001" customHeight="1">
      <c r="A41" s="32">
        <f t="shared" ref="A41:A49" si="5">ROW()-3</f>
        <v>38</v>
      </c>
      <c r="B41" s="33" t="s">
        <v>65</v>
      </c>
      <c r="C41" s="44" t="s">
        <v>104</v>
      </c>
      <c r="D41" s="35" t="s">
        <v>17</v>
      </c>
      <c r="E41" s="45" t="s">
        <v>105</v>
      </c>
      <c r="F41" s="36" t="str">
        <f t="shared" si="2"/>
        <v>410402********5584</v>
      </c>
      <c r="G41" s="37" t="s">
        <v>19</v>
      </c>
      <c r="H41" s="32">
        <v>3</v>
      </c>
      <c r="I41" s="38">
        <v>5700</v>
      </c>
      <c r="J41" s="39">
        <v>1525.92</v>
      </c>
      <c r="K41" s="39">
        <v>762.96</v>
      </c>
      <c r="L41" s="39">
        <v>66.75</v>
      </c>
      <c r="M41" s="39">
        <v>9.5399999999999991</v>
      </c>
      <c r="N41" s="39">
        <f t="shared" si="0"/>
        <v>8065.17</v>
      </c>
      <c r="O41" s="40" t="s">
        <v>98</v>
      </c>
      <c r="P41" s="40" t="s">
        <v>99</v>
      </c>
    </row>
    <row r="42" spans="1:16" s="41" customFormat="1" ht="20.100000000000001" customHeight="1">
      <c r="A42" s="32">
        <f t="shared" si="5"/>
        <v>39</v>
      </c>
      <c r="B42" s="33" t="s">
        <v>65</v>
      </c>
      <c r="C42" s="44" t="s">
        <v>106</v>
      </c>
      <c r="D42" s="35" t="s">
        <v>17</v>
      </c>
      <c r="E42" s="45" t="s">
        <v>107</v>
      </c>
      <c r="F42" s="36" t="str">
        <f t="shared" si="2"/>
        <v>410402********5541</v>
      </c>
      <c r="G42" s="37" t="s">
        <v>19</v>
      </c>
      <c r="H42" s="32">
        <v>3</v>
      </c>
      <c r="I42" s="38">
        <v>5700</v>
      </c>
      <c r="J42" s="39">
        <v>1525.92</v>
      </c>
      <c r="K42" s="39">
        <v>762.96</v>
      </c>
      <c r="L42" s="39">
        <v>66.75</v>
      </c>
      <c r="M42" s="39">
        <v>9.5399999999999991</v>
      </c>
      <c r="N42" s="39">
        <f t="shared" si="0"/>
        <v>8065.17</v>
      </c>
      <c r="O42" s="40" t="s">
        <v>98</v>
      </c>
      <c r="P42" s="40" t="s">
        <v>99</v>
      </c>
    </row>
    <row r="43" spans="1:16" s="41" customFormat="1" ht="20.100000000000001" customHeight="1">
      <c r="A43" s="32">
        <f t="shared" si="5"/>
        <v>40</v>
      </c>
      <c r="B43" s="33" t="s">
        <v>65</v>
      </c>
      <c r="C43" s="44" t="s">
        <v>108</v>
      </c>
      <c r="D43" s="35" t="s">
        <v>17</v>
      </c>
      <c r="E43" s="45" t="s">
        <v>109</v>
      </c>
      <c r="F43" s="36" t="str">
        <f t="shared" si="2"/>
        <v>410802********3520</v>
      </c>
      <c r="G43" s="37" t="s">
        <v>19</v>
      </c>
      <c r="H43" s="32">
        <v>3</v>
      </c>
      <c r="I43" s="38">
        <v>5700</v>
      </c>
      <c r="J43" s="39">
        <v>1525.92</v>
      </c>
      <c r="K43" s="39">
        <v>762.96</v>
      </c>
      <c r="L43" s="39">
        <v>66.75</v>
      </c>
      <c r="M43" s="39">
        <v>9.5399999999999991</v>
      </c>
      <c r="N43" s="39">
        <f t="shared" si="0"/>
        <v>8065.17</v>
      </c>
      <c r="O43" s="40" t="s">
        <v>98</v>
      </c>
      <c r="P43" s="40" t="s">
        <v>99</v>
      </c>
    </row>
    <row r="44" spans="1:16" s="41" customFormat="1" ht="20.100000000000001" customHeight="1">
      <c r="A44" s="32">
        <f t="shared" si="5"/>
        <v>41</v>
      </c>
      <c r="B44" s="33" t="s">
        <v>65</v>
      </c>
      <c r="C44" s="44" t="s">
        <v>110</v>
      </c>
      <c r="D44" s="35" t="s">
        <v>17</v>
      </c>
      <c r="E44" s="45" t="s">
        <v>111</v>
      </c>
      <c r="F44" s="36" t="str">
        <f t="shared" si="2"/>
        <v>410423********9544</v>
      </c>
      <c r="G44" s="37" t="s">
        <v>19</v>
      </c>
      <c r="H44" s="32">
        <v>3</v>
      </c>
      <c r="I44" s="38">
        <v>5700</v>
      </c>
      <c r="J44" s="39">
        <v>1525.92</v>
      </c>
      <c r="K44" s="39">
        <v>762.96</v>
      </c>
      <c r="L44" s="39">
        <v>66.75</v>
      </c>
      <c r="M44" s="39">
        <v>9.5399999999999991</v>
      </c>
      <c r="N44" s="39">
        <f t="shared" si="0"/>
        <v>8065.17</v>
      </c>
      <c r="O44" s="40" t="s">
        <v>98</v>
      </c>
      <c r="P44" s="40" t="s">
        <v>99</v>
      </c>
    </row>
    <row r="45" spans="1:16" s="41" customFormat="1" ht="20.100000000000001" customHeight="1">
      <c r="A45" s="32">
        <f t="shared" si="5"/>
        <v>42</v>
      </c>
      <c r="B45" s="33" t="s">
        <v>65</v>
      </c>
      <c r="C45" s="44" t="s">
        <v>112</v>
      </c>
      <c r="D45" s="35" t="s">
        <v>39</v>
      </c>
      <c r="E45" s="45" t="s">
        <v>113</v>
      </c>
      <c r="F45" s="36" t="str">
        <f t="shared" si="2"/>
        <v>410411********1017</v>
      </c>
      <c r="G45" s="37" t="s">
        <v>19</v>
      </c>
      <c r="H45" s="32">
        <v>3</v>
      </c>
      <c r="I45" s="38">
        <v>5700</v>
      </c>
      <c r="J45" s="39">
        <v>1525.92</v>
      </c>
      <c r="K45" s="39">
        <v>762.96</v>
      </c>
      <c r="L45" s="39">
        <v>66.75</v>
      </c>
      <c r="M45" s="39">
        <v>9.5399999999999991</v>
      </c>
      <c r="N45" s="39">
        <f t="shared" si="0"/>
        <v>8065.17</v>
      </c>
      <c r="O45" s="40" t="s">
        <v>45</v>
      </c>
      <c r="P45" s="40" t="s">
        <v>46</v>
      </c>
    </row>
    <row r="46" spans="1:16" s="41" customFormat="1" ht="20.100000000000001" customHeight="1">
      <c r="A46" s="32">
        <f t="shared" si="5"/>
        <v>43</v>
      </c>
      <c r="B46" s="33" t="s">
        <v>65</v>
      </c>
      <c r="C46" s="44" t="s">
        <v>114</v>
      </c>
      <c r="D46" s="35" t="s">
        <v>17</v>
      </c>
      <c r="E46" s="45" t="s">
        <v>115</v>
      </c>
      <c r="F46" s="36" t="str">
        <f t="shared" si="2"/>
        <v>412825********2042</v>
      </c>
      <c r="G46" s="37" t="s">
        <v>19</v>
      </c>
      <c r="H46" s="32">
        <v>3</v>
      </c>
      <c r="I46" s="38">
        <v>5700</v>
      </c>
      <c r="J46" s="39">
        <v>1525.92</v>
      </c>
      <c r="K46" s="39">
        <v>762.96</v>
      </c>
      <c r="L46" s="39">
        <v>66.75</v>
      </c>
      <c r="M46" s="39">
        <v>9.5399999999999991</v>
      </c>
      <c r="N46" s="39">
        <f t="shared" si="0"/>
        <v>8065.17</v>
      </c>
      <c r="O46" s="40" t="s">
        <v>36</v>
      </c>
      <c r="P46" s="40" t="s">
        <v>37</v>
      </c>
    </row>
    <row r="47" spans="1:16" s="41" customFormat="1" ht="20.100000000000001" customHeight="1">
      <c r="A47" s="32">
        <f t="shared" si="5"/>
        <v>44</v>
      </c>
      <c r="B47" s="33" t="s">
        <v>65</v>
      </c>
      <c r="C47" s="44" t="s">
        <v>116</v>
      </c>
      <c r="D47" s="35" t="s">
        <v>17</v>
      </c>
      <c r="E47" s="45" t="s">
        <v>117</v>
      </c>
      <c r="F47" s="36" t="str">
        <f t="shared" si="2"/>
        <v>410402********5605</v>
      </c>
      <c r="G47" s="37" t="s">
        <v>19</v>
      </c>
      <c r="H47" s="32">
        <v>3</v>
      </c>
      <c r="I47" s="38">
        <v>5700</v>
      </c>
      <c r="J47" s="39">
        <v>1525.92</v>
      </c>
      <c r="K47" s="39">
        <v>762.96</v>
      </c>
      <c r="L47" s="39">
        <v>66.75</v>
      </c>
      <c r="M47" s="39">
        <v>9.5399999999999991</v>
      </c>
      <c r="N47" s="39">
        <f t="shared" si="0"/>
        <v>8065.17</v>
      </c>
      <c r="O47" s="40" t="s">
        <v>36</v>
      </c>
      <c r="P47" s="40" t="s">
        <v>37</v>
      </c>
    </row>
    <row r="48" spans="1:16" s="41" customFormat="1" ht="20.100000000000001" customHeight="1">
      <c r="A48" s="32">
        <f t="shared" si="5"/>
        <v>45</v>
      </c>
      <c r="B48" s="33" t="s">
        <v>65</v>
      </c>
      <c r="C48" s="44" t="s">
        <v>118</v>
      </c>
      <c r="D48" s="35" t="s">
        <v>17</v>
      </c>
      <c r="E48" s="45" t="s">
        <v>119</v>
      </c>
      <c r="F48" s="36" t="str">
        <f t="shared" si="2"/>
        <v>410422********1848</v>
      </c>
      <c r="G48" s="37" t="s">
        <v>19</v>
      </c>
      <c r="H48" s="32">
        <v>3</v>
      </c>
      <c r="I48" s="38">
        <v>5700</v>
      </c>
      <c r="J48" s="39">
        <v>1525.92</v>
      </c>
      <c r="K48" s="39">
        <v>762.96</v>
      </c>
      <c r="L48" s="39">
        <v>66.75</v>
      </c>
      <c r="M48" s="39">
        <v>9.5399999999999991</v>
      </c>
      <c r="N48" s="39">
        <f t="shared" si="0"/>
        <v>8065.17</v>
      </c>
      <c r="O48" s="40" t="s">
        <v>36</v>
      </c>
      <c r="P48" s="40" t="s">
        <v>37</v>
      </c>
    </row>
    <row r="49" spans="1:16" s="41" customFormat="1" ht="20.100000000000001" customHeight="1">
      <c r="A49" s="32">
        <f t="shared" si="5"/>
        <v>46</v>
      </c>
      <c r="B49" s="33" t="s">
        <v>65</v>
      </c>
      <c r="C49" s="44" t="s">
        <v>120</v>
      </c>
      <c r="D49" s="35" t="s">
        <v>39</v>
      </c>
      <c r="E49" s="45" t="s">
        <v>121</v>
      </c>
      <c r="F49" s="36" t="str">
        <f t="shared" si="2"/>
        <v>410425********0011</v>
      </c>
      <c r="G49" s="37" t="s">
        <v>19</v>
      </c>
      <c r="H49" s="32">
        <v>3</v>
      </c>
      <c r="I49" s="38">
        <v>5700</v>
      </c>
      <c r="J49" s="39">
        <v>1525.92</v>
      </c>
      <c r="K49" s="39">
        <v>762.96</v>
      </c>
      <c r="L49" s="39">
        <v>66.75</v>
      </c>
      <c r="M49" s="39">
        <v>9.5399999999999991</v>
      </c>
      <c r="N49" s="39">
        <f t="shared" si="0"/>
        <v>8065.17</v>
      </c>
      <c r="O49" s="40" t="s">
        <v>36</v>
      </c>
      <c r="P49" s="40" t="s">
        <v>37</v>
      </c>
    </row>
    <row r="50" spans="1:16" s="41" customFormat="1" ht="20.100000000000001" customHeight="1">
      <c r="A50" s="32">
        <f t="shared" ref="A50:A71" si="6">ROW()-3</f>
        <v>47</v>
      </c>
      <c r="B50" s="49" t="s">
        <v>122</v>
      </c>
      <c r="C50" s="50" t="s">
        <v>123</v>
      </c>
      <c r="D50" s="35" t="s">
        <v>17</v>
      </c>
      <c r="E50" s="51" t="s">
        <v>124</v>
      </c>
      <c r="F50" s="36" t="str">
        <f t="shared" si="2"/>
        <v>410402********5523</v>
      </c>
      <c r="G50" s="37" t="s">
        <v>19</v>
      </c>
      <c r="H50" s="32">
        <v>3</v>
      </c>
      <c r="I50" s="38">
        <v>5700</v>
      </c>
      <c r="J50" s="39">
        <v>1525.92</v>
      </c>
      <c r="K50" s="39">
        <v>762.96</v>
      </c>
      <c r="L50" s="39">
        <v>66.75</v>
      </c>
      <c r="M50" s="39">
        <v>9.5399999999999991</v>
      </c>
      <c r="N50" s="39">
        <f t="shared" ref="N50:N93" si="7">SUM(I50:M50)</f>
        <v>8065.17</v>
      </c>
      <c r="O50" s="40" t="s">
        <v>20</v>
      </c>
      <c r="P50" s="40" t="s">
        <v>21</v>
      </c>
    </row>
    <row r="51" spans="1:16" s="41" customFormat="1" ht="20.100000000000001" customHeight="1">
      <c r="A51" s="32">
        <f t="shared" si="6"/>
        <v>48</v>
      </c>
      <c r="B51" s="49" t="s">
        <v>122</v>
      </c>
      <c r="C51" s="50" t="s">
        <v>125</v>
      </c>
      <c r="D51" s="35" t="s">
        <v>17</v>
      </c>
      <c r="E51" s="51" t="s">
        <v>126</v>
      </c>
      <c r="F51" s="36" t="str">
        <f t="shared" si="2"/>
        <v>410411********552X</v>
      </c>
      <c r="G51" s="37" t="s">
        <v>19</v>
      </c>
      <c r="H51" s="32">
        <v>3</v>
      </c>
      <c r="I51" s="38">
        <v>5700</v>
      </c>
      <c r="J51" s="39">
        <v>1525.92</v>
      </c>
      <c r="K51" s="39">
        <v>762.96</v>
      </c>
      <c r="L51" s="39">
        <v>66.75</v>
      </c>
      <c r="M51" s="39">
        <v>9.5399999999999991</v>
      </c>
      <c r="N51" s="39">
        <f t="shared" si="7"/>
        <v>8065.17</v>
      </c>
      <c r="O51" s="40" t="s">
        <v>20</v>
      </c>
      <c r="P51" s="40" t="s">
        <v>21</v>
      </c>
    </row>
    <row r="52" spans="1:16" s="41" customFormat="1" ht="20.100000000000001" customHeight="1">
      <c r="A52" s="32">
        <f t="shared" si="6"/>
        <v>49</v>
      </c>
      <c r="B52" s="49" t="s">
        <v>122</v>
      </c>
      <c r="C52" s="50" t="s">
        <v>127</v>
      </c>
      <c r="D52" s="35" t="s">
        <v>17</v>
      </c>
      <c r="E52" s="51" t="s">
        <v>128</v>
      </c>
      <c r="F52" s="36" t="str">
        <f t="shared" si="2"/>
        <v>411329********360X</v>
      </c>
      <c r="G52" s="37" t="s">
        <v>19</v>
      </c>
      <c r="H52" s="32">
        <v>3</v>
      </c>
      <c r="I52" s="38">
        <v>5700</v>
      </c>
      <c r="J52" s="39">
        <v>1525.92</v>
      </c>
      <c r="K52" s="39">
        <v>762.96</v>
      </c>
      <c r="L52" s="39">
        <v>66.75</v>
      </c>
      <c r="M52" s="39">
        <v>9.5399999999999991</v>
      </c>
      <c r="N52" s="39">
        <f t="shared" si="7"/>
        <v>8065.17</v>
      </c>
      <c r="O52" s="40" t="s">
        <v>20</v>
      </c>
      <c r="P52" s="40" t="s">
        <v>21</v>
      </c>
    </row>
    <row r="53" spans="1:16" s="41" customFormat="1" ht="20.100000000000001" customHeight="1">
      <c r="A53" s="32">
        <f t="shared" si="6"/>
        <v>50</v>
      </c>
      <c r="B53" s="49" t="s">
        <v>122</v>
      </c>
      <c r="C53" s="50" t="s">
        <v>129</v>
      </c>
      <c r="D53" s="35" t="s">
        <v>17</v>
      </c>
      <c r="E53" s="51" t="s">
        <v>130</v>
      </c>
      <c r="F53" s="36" t="str">
        <f t="shared" si="2"/>
        <v>410411********5542</v>
      </c>
      <c r="G53" s="37" t="s">
        <v>19</v>
      </c>
      <c r="H53" s="32">
        <v>3</v>
      </c>
      <c r="I53" s="38">
        <v>5700</v>
      </c>
      <c r="J53" s="39">
        <v>1525.92</v>
      </c>
      <c r="K53" s="39">
        <v>762.96</v>
      </c>
      <c r="L53" s="39">
        <v>66.75</v>
      </c>
      <c r="M53" s="39">
        <v>9.5399999999999991</v>
      </c>
      <c r="N53" s="39">
        <f t="shared" si="7"/>
        <v>8065.17</v>
      </c>
      <c r="O53" s="40" t="s">
        <v>20</v>
      </c>
      <c r="P53" s="40" t="s">
        <v>21</v>
      </c>
    </row>
    <row r="54" spans="1:16" s="41" customFormat="1" ht="20.100000000000001" customHeight="1">
      <c r="A54" s="32">
        <f t="shared" si="6"/>
        <v>51</v>
      </c>
      <c r="B54" s="49" t="s">
        <v>122</v>
      </c>
      <c r="C54" s="50" t="s">
        <v>131</v>
      </c>
      <c r="D54" s="35" t="s">
        <v>17</v>
      </c>
      <c r="E54" s="51" t="s">
        <v>132</v>
      </c>
      <c r="F54" s="36" t="str">
        <f t="shared" si="2"/>
        <v>411626********4044</v>
      </c>
      <c r="G54" s="37" t="s">
        <v>19</v>
      </c>
      <c r="H54" s="32">
        <v>3</v>
      </c>
      <c r="I54" s="38">
        <v>5700</v>
      </c>
      <c r="J54" s="39">
        <v>1525.92</v>
      </c>
      <c r="K54" s="39">
        <v>762.96</v>
      </c>
      <c r="L54" s="39">
        <v>66.75</v>
      </c>
      <c r="M54" s="39">
        <v>9.5399999999999991</v>
      </c>
      <c r="N54" s="39">
        <f t="shared" si="7"/>
        <v>8065.17</v>
      </c>
      <c r="O54" s="40" t="s">
        <v>20</v>
      </c>
      <c r="P54" s="40" t="s">
        <v>21</v>
      </c>
    </row>
    <row r="55" spans="1:16" s="41" customFormat="1" ht="20.100000000000001" customHeight="1">
      <c r="A55" s="32">
        <f t="shared" si="6"/>
        <v>52</v>
      </c>
      <c r="B55" s="49" t="s">
        <v>122</v>
      </c>
      <c r="C55" s="50" t="s">
        <v>133</v>
      </c>
      <c r="D55" s="35" t="s">
        <v>39</v>
      </c>
      <c r="E55" s="51" t="s">
        <v>134</v>
      </c>
      <c r="F55" s="36" t="str">
        <f t="shared" si="2"/>
        <v>410402********5634</v>
      </c>
      <c r="G55" s="37" t="s">
        <v>19</v>
      </c>
      <c r="H55" s="32">
        <v>3</v>
      </c>
      <c r="I55" s="38">
        <v>5700</v>
      </c>
      <c r="J55" s="39">
        <v>1525.92</v>
      </c>
      <c r="K55" s="39">
        <v>762.96</v>
      </c>
      <c r="L55" s="39">
        <v>66.75</v>
      </c>
      <c r="M55" s="39">
        <v>9.5399999999999991</v>
      </c>
      <c r="N55" s="39">
        <f t="shared" si="7"/>
        <v>8065.17</v>
      </c>
      <c r="O55" s="40" t="s">
        <v>20</v>
      </c>
      <c r="P55" s="40" t="s">
        <v>21</v>
      </c>
    </row>
    <row r="56" spans="1:16" s="41" customFormat="1" ht="20.100000000000001" customHeight="1">
      <c r="A56" s="32">
        <f t="shared" si="6"/>
        <v>53</v>
      </c>
      <c r="B56" s="49" t="s">
        <v>122</v>
      </c>
      <c r="C56" s="50" t="s">
        <v>135</v>
      </c>
      <c r="D56" s="35" t="s">
        <v>39</v>
      </c>
      <c r="E56" s="51" t="s">
        <v>136</v>
      </c>
      <c r="F56" s="36" t="str">
        <f t="shared" si="2"/>
        <v>410402********5573</v>
      </c>
      <c r="G56" s="37" t="s">
        <v>19</v>
      </c>
      <c r="H56" s="32">
        <v>3</v>
      </c>
      <c r="I56" s="38">
        <v>5700</v>
      </c>
      <c r="J56" s="39">
        <v>1525.92</v>
      </c>
      <c r="K56" s="39">
        <v>762.96</v>
      </c>
      <c r="L56" s="39">
        <v>66.75</v>
      </c>
      <c r="M56" s="39">
        <v>9.5399999999999991</v>
      </c>
      <c r="N56" s="39">
        <f t="shared" si="7"/>
        <v>8065.17</v>
      </c>
      <c r="O56" s="40" t="s">
        <v>20</v>
      </c>
      <c r="P56" s="40" t="s">
        <v>21</v>
      </c>
    </row>
    <row r="57" spans="1:16" s="41" customFormat="1" ht="20.100000000000001" customHeight="1">
      <c r="A57" s="32">
        <f t="shared" si="6"/>
        <v>54</v>
      </c>
      <c r="B57" s="49" t="s">
        <v>122</v>
      </c>
      <c r="C57" s="50" t="s">
        <v>137</v>
      </c>
      <c r="D57" s="35" t="s">
        <v>17</v>
      </c>
      <c r="E57" s="52" t="s">
        <v>138</v>
      </c>
      <c r="F57" s="36" t="str">
        <f t="shared" si="2"/>
        <v>410425********1022</v>
      </c>
      <c r="G57" s="37" t="s">
        <v>19</v>
      </c>
      <c r="H57" s="32">
        <v>3</v>
      </c>
      <c r="I57" s="38">
        <v>5700</v>
      </c>
      <c r="J57" s="39">
        <v>1525.92</v>
      </c>
      <c r="K57" s="39">
        <v>762.96</v>
      </c>
      <c r="L57" s="39">
        <v>66.75</v>
      </c>
      <c r="M57" s="39">
        <v>9.5399999999999991</v>
      </c>
      <c r="N57" s="39">
        <f t="shared" si="7"/>
        <v>8065.17</v>
      </c>
      <c r="O57" s="40" t="s">
        <v>45</v>
      </c>
      <c r="P57" s="40" t="s">
        <v>46</v>
      </c>
    </row>
    <row r="58" spans="1:16" s="41" customFormat="1" ht="20.100000000000001" customHeight="1">
      <c r="A58" s="32">
        <f t="shared" si="6"/>
        <v>55</v>
      </c>
      <c r="B58" s="49" t="s">
        <v>122</v>
      </c>
      <c r="C58" s="42" t="s">
        <v>139</v>
      </c>
      <c r="D58" s="35" t="s">
        <v>17</v>
      </c>
      <c r="E58" s="53" t="s">
        <v>140</v>
      </c>
      <c r="F58" s="36" t="str">
        <f t="shared" si="2"/>
        <v>410402********556X</v>
      </c>
      <c r="G58" s="37" t="s">
        <v>19</v>
      </c>
      <c r="H58" s="32">
        <v>3</v>
      </c>
      <c r="I58" s="38">
        <v>5700</v>
      </c>
      <c r="J58" s="39">
        <v>1525.92</v>
      </c>
      <c r="K58" s="39">
        <v>762.96</v>
      </c>
      <c r="L58" s="39">
        <v>66.75</v>
      </c>
      <c r="M58" s="39">
        <v>9.5399999999999991</v>
      </c>
      <c r="N58" s="39">
        <f t="shared" si="7"/>
        <v>8065.17</v>
      </c>
      <c r="O58" s="40" t="s">
        <v>63</v>
      </c>
      <c r="P58" s="40" t="s">
        <v>64</v>
      </c>
    </row>
    <row r="59" spans="1:16" s="41" customFormat="1" ht="20.100000000000001" customHeight="1">
      <c r="A59" s="32">
        <f t="shared" si="6"/>
        <v>56</v>
      </c>
      <c r="B59" s="49" t="s">
        <v>122</v>
      </c>
      <c r="C59" s="42" t="s">
        <v>141</v>
      </c>
      <c r="D59" s="35" t="s">
        <v>17</v>
      </c>
      <c r="E59" s="43" t="s">
        <v>142</v>
      </c>
      <c r="F59" s="36" t="str">
        <f t="shared" si="2"/>
        <v>410403********5646</v>
      </c>
      <c r="G59" s="37" t="s">
        <v>19</v>
      </c>
      <c r="H59" s="32">
        <v>2</v>
      </c>
      <c r="I59" s="38">
        <v>3800</v>
      </c>
      <c r="J59" s="39">
        <v>1017.28</v>
      </c>
      <c r="K59" s="39">
        <v>508.64</v>
      </c>
      <c r="L59" s="39">
        <v>44.5</v>
      </c>
      <c r="M59" s="39">
        <v>6.36</v>
      </c>
      <c r="N59" s="39">
        <f t="shared" si="7"/>
        <v>5376.78</v>
      </c>
      <c r="O59" s="40" t="s">
        <v>63</v>
      </c>
      <c r="P59" s="40" t="s">
        <v>64</v>
      </c>
    </row>
    <row r="60" spans="1:16" s="41" customFormat="1" ht="20.100000000000001" customHeight="1">
      <c r="A60" s="32">
        <f t="shared" si="6"/>
        <v>57</v>
      </c>
      <c r="B60" s="49" t="s">
        <v>122</v>
      </c>
      <c r="C60" s="42" t="s">
        <v>143</v>
      </c>
      <c r="D60" s="35" t="s">
        <v>17</v>
      </c>
      <c r="E60" s="43" t="s">
        <v>144</v>
      </c>
      <c r="F60" s="36" t="str">
        <f t="shared" si="2"/>
        <v>410402********5564</v>
      </c>
      <c r="G60" s="37" t="s">
        <v>19</v>
      </c>
      <c r="H60" s="32">
        <v>3</v>
      </c>
      <c r="I60" s="38">
        <v>5700</v>
      </c>
      <c r="J60" s="39">
        <v>1525.92</v>
      </c>
      <c r="K60" s="39">
        <v>762.96</v>
      </c>
      <c r="L60" s="39">
        <v>66.75</v>
      </c>
      <c r="M60" s="39">
        <v>9.5399999999999991</v>
      </c>
      <c r="N60" s="39">
        <f t="shared" si="7"/>
        <v>8065.17</v>
      </c>
      <c r="O60" s="40" t="s">
        <v>63</v>
      </c>
      <c r="P60" s="40" t="s">
        <v>64</v>
      </c>
    </row>
    <row r="61" spans="1:16" s="41" customFormat="1" ht="20.100000000000001" customHeight="1">
      <c r="A61" s="32">
        <f t="shared" si="6"/>
        <v>58</v>
      </c>
      <c r="B61" s="49" t="s">
        <v>145</v>
      </c>
      <c r="C61" s="54" t="s">
        <v>146</v>
      </c>
      <c r="D61" s="35" t="s">
        <v>17</v>
      </c>
      <c r="E61" s="51" t="s">
        <v>147</v>
      </c>
      <c r="F61" s="36" t="str">
        <f t="shared" si="2"/>
        <v>410411********5541</v>
      </c>
      <c r="G61" s="37" t="s">
        <v>19</v>
      </c>
      <c r="H61" s="32">
        <v>3</v>
      </c>
      <c r="I61" s="38">
        <v>5700</v>
      </c>
      <c r="J61" s="39">
        <v>1525.92</v>
      </c>
      <c r="K61" s="39">
        <v>762.96</v>
      </c>
      <c r="L61" s="39">
        <v>66.75</v>
      </c>
      <c r="M61" s="39">
        <v>9.5399999999999991</v>
      </c>
      <c r="N61" s="39">
        <f t="shared" si="7"/>
        <v>8065.17</v>
      </c>
      <c r="O61" s="40" t="s">
        <v>20</v>
      </c>
      <c r="P61" s="40" t="s">
        <v>21</v>
      </c>
    </row>
    <row r="62" spans="1:16" s="41" customFormat="1" ht="20.100000000000001" customHeight="1">
      <c r="A62" s="32">
        <f t="shared" si="6"/>
        <v>59</v>
      </c>
      <c r="B62" s="49" t="s">
        <v>145</v>
      </c>
      <c r="C62" s="54" t="s">
        <v>148</v>
      </c>
      <c r="D62" s="35" t="s">
        <v>17</v>
      </c>
      <c r="E62" s="51" t="s">
        <v>149</v>
      </c>
      <c r="F62" s="36" t="str">
        <f t="shared" si="2"/>
        <v>410403********5546</v>
      </c>
      <c r="G62" s="37" t="s">
        <v>19</v>
      </c>
      <c r="H62" s="32">
        <v>3</v>
      </c>
      <c r="I62" s="38">
        <v>5700</v>
      </c>
      <c r="J62" s="39">
        <v>1525.92</v>
      </c>
      <c r="K62" s="39">
        <v>762.96</v>
      </c>
      <c r="L62" s="39">
        <v>66.75</v>
      </c>
      <c r="M62" s="39">
        <v>9.5399999999999991</v>
      </c>
      <c r="N62" s="39">
        <f t="shared" si="7"/>
        <v>8065.17</v>
      </c>
      <c r="O62" s="40" t="s">
        <v>20</v>
      </c>
      <c r="P62" s="40" t="s">
        <v>21</v>
      </c>
    </row>
    <row r="63" spans="1:16" s="41" customFormat="1" ht="20.100000000000001" customHeight="1">
      <c r="A63" s="32">
        <f t="shared" si="6"/>
        <v>60</v>
      </c>
      <c r="B63" s="49" t="s">
        <v>145</v>
      </c>
      <c r="C63" s="54" t="s">
        <v>150</v>
      </c>
      <c r="D63" s="35" t="s">
        <v>17</v>
      </c>
      <c r="E63" s="51" t="s">
        <v>151</v>
      </c>
      <c r="F63" s="36" t="str">
        <f t="shared" si="2"/>
        <v>410402********5620</v>
      </c>
      <c r="G63" s="37" t="s">
        <v>19</v>
      </c>
      <c r="H63" s="32">
        <v>3</v>
      </c>
      <c r="I63" s="38">
        <v>5700</v>
      </c>
      <c r="J63" s="39">
        <v>1525.92</v>
      </c>
      <c r="K63" s="39">
        <v>762.96</v>
      </c>
      <c r="L63" s="39">
        <v>66.75</v>
      </c>
      <c r="M63" s="39">
        <v>9.5399999999999991</v>
      </c>
      <c r="N63" s="39">
        <f t="shared" si="7"/>
        <v>8065.17</v>
      </c>
      <c r="O63" s="40" t="s">
        <v>20</v>
      </c>
      <c r="P63" s="40" t="s">
        <v>21</v>
      </c>
    </row>
    <row r="64" spans="1:16" s="41" customFormat="1" ht="20.100000000000001" customHeight="1">
      <c r="A64" s="32">
        <f t="shared" si="6"/>
        <v>61</v>
      </c>
      <c r="B64" s="49" t="s">
        <v>145</v>
      </c>
      <c r="C64" s="54" t="s">
        <v>152</v>
      </c>
      <c r="D64" s="35" t="s">
        <v>39</v>
      </c>
      <c r="E64" s="51" t="s">
        <v>153</v>
      </c>
      <c r="F64" s="36" t="str">
        <f t="shared" si="2"/>
        <v>412828********2171</v>
      </c>
      <c r="G64" s="37" t="s">
        <v>19</v>
      </c>
      <c r="H64" s="32">
        <v>3</v>
      </c>
      <c r="I64" s="38">
        <v>5700</v>
      </c>
      <c r="J64" s="39">
        <v>1525.92</v>
      </c>
      <c r="K64" s="39">
        <v>762.96</v>
      </c>
      <c r="L64" s="39">
        <v>66.75</v>
      </c>
      <c r="M64" s="39">
        <v>9.5399999999999991</v>
      </c>
      <c r="N64" s="39">
        <f t="shared" si="7"/>
        <v>8065.17</v>
      </c>
      <c r="O64" s="40" t="s">
        <v>20</v>
      </c>
      <c r="P64" s="40" t="s">
        <v>21</v>
      </c>
    </row>
    <row r="65" spans="1:16" s="41" customFormat="1" ht="20.100000000000001" customHeight="1">
      <c r="A65" s="32">
        <f t="shared" si="6"/>
        <v>62</v>
      </c>
      <c r="B65" s="49" t="s">
        <v>145</v>
      </c>
      <c r="C65" s="54" t="s">
        <v>154</v>
      </c>
      <c r="D65" s="35" t="s">
        <v>39</v>
      </c>
      <c r="E65" s="51" t="s">
        <v>155</v>
      </c>
      <c r="F65" s="36" t="str">
        <f t="shared" si="2"/>
        <v>410402********5533</v>
      </c>
      <c r="G65" s="37" t="s">
        <v>19</v>
      </c>
      <c r="H65" s="32">
        <v>3</v>
      </c>
      <c r="I65" s="38">
        <v>5700</v>
      </c>
      <c r="J65" s="39">
        <v>1525.92</v>
      </c>
      <c r="K65" s="39">
        <v>762.96</v>
      </c>
      <c r="L65" s="39">
        <v>66.75</v>
      </c>
      <c r="M65" s="39">
        <v>9.5399999999999991</v>
      </c>
      <c r="N65" s="39">
        <f t="shared" si="7"/>
        <v>8065.17</v>
      </c>
      <c r="O65" s="40" t="s">
        <v>20</v>
      </c>
      <c r="P65" s="40" t="s">
        <v>21</v>
      </c>
    </row>
    <row r="66" spans="1:16" s="41" customFormat="1" ht="20.100000000000001" customHeight="1">
      <c r="A66" s="32">
        <f t="shared" si="6"/>
        <v>63</v>
      </c>
      <c r="B66" s="49" t="s">
        <v>145</v>
      </c>
      <c r="C66" s="55" t="s">
        <v>156</v>
      </c>
      <c r="D66" s="35" t="s">
        <v>17</v>
      </c>
      <c r="E66" s="56" t="s">
        <v>157</v>
      </c>
      <c r="F66" s="36" t="str">
        <f t="shared" si="2"/>
        <v>410403********5522</v>
      </c>
      <c r="G66" s="37" t="s">
        <v>19</v>
      </c>
      <c r="H66" s="32">
        <v>3</v>
      </c>
      <c r="I66" s="38">
        <v>5700</v>
      </c>
      <c r="J66" s="39">
        <v>1525.92</v>
      </c>
      <c r="K66" s="39">
        <v>762.96</v>
      </c>
      <c r="L66" s="39">
        <v>66.75</v>
      </c>
      <c r="M66" s="39">
        <v>9.5399999999999991</v>
      </c>
      <c r="N66" s="39">
        <f t="shared" si="7"/>
        <v>8065.17</v>
      </c>
      <c r="O66" s="40" t="s">
        <v>98</v>
      </c>
      <c r="P66" s="40" t="s">
        <v>99</v>
      </c>
    </row>
    <row r="67" spans="1:16" s="41" customFormat="1" ht="20.100000000000001" customHeight="1">
      <c r="A67" s="32">
        <f t="shared" si="6"/>
        <v>64</v>
      </c>
      <c r="B67" s="49" t="s">
        <v>145</v>
      </c>
      <c r="C67" s="55" t="s">
        <v>158</v>
      </c>
      <c r="D67" s="35" t="s">
        <v>39</v>
      </c>
      <c r="E67" s="56" t="s">
        <v>159</v>
      </c>
      <c r="F67" s="36" t="str">
        <f t="shared" si="2"/>
        <v>410422********7030</v>
      </c>
      <c r="G67" s="37" t="s">
        <v>19</v>
      </c>
      <c r="H67" s="32">
        <v>3</v>
      </c>
      <c r="I67" s="38">
        <v>5700</v>
      </c>
      <c r="J67" s="39">
        <v>1525.92</v>
      </c>
      <c r="K67" s="39">
        <v>762.96</v>
      </c>
      <c r="L67" s="39">
        <v>66.75</v>
      </c>
      <c r="M67" s="39">
        <v>9.5399999999999991</v>
      </c>
      <c r="N67" s="39">
        <f t="shared" si="7"/>
        <v>8065.17</v>
      </c>
      <c r="O67" s="40" t="s">
        <v>98</v>
      </c>
      <c r="P67" s="40" t="s">
        <v>99</v>
      </c>
    </row>
    <row r="68" spans="1:16" s="41" customFormat="1" ht="20.100000000000001" customHeight="1">
      <c r="A68" s="32">
        <f t="shared" si="6"/>
        <v>65</v>
      </c>
      <c r="B68" s="49" t="s">
        <v>145</v>
      </c>
      <c r="C68" s="55" t="s">
        <v>160</v>
      </c>
      <c r="D68" s="35" t="s">
        <v>17</v>
      </c>
      <c r="E68" s="56" t="s">
        <v>161</v>
      </c>
      <c r="F68" s="36" t="str">
        <f t="shared" si="2"/>
        <v>410327********0024</v>
      </c>
      <c r="G68" s="37" t="s">
        <v>19</v>
      </c>
      <c r="H68" s="32">
        <v>3</v>
      </c>
      <c r="I68" s="38">
        <v>5700</v>
      </c>
      <c r="J68" s="39">
        <v>1525.92</v>
      </c>
      <c r="K68" s="39">
        <v>762.96</v>
      </c>
      <c r="L68" s="39">
        <v>66.75</v>
      </c>
      <c r="M68" s="39">
        <v>9.5399999999999991</v>
      </c>
      <c r="N68" s="39">
        <f t="shared" si="7"/>
        <v>8065.17</v>
      </c>
      <c r="O68" s="40" t="s">
        <v>98</v>
      </c>
      <c r="P68" s="40" t="s">
        <v>99</v>
      </c>
    </row>
    <row r="69" spans="1:16" s="41" customFormat="1" ht="20.100000000000001" customHeight="1">
      <c r="A69" s="32">
        <f t="shared" si="6"/>
        <v>66</v>
      </c>
      <c r="B69" s="49" t="s">
        <v>145</v>
      </c>
      <c r="C69" s="54" t="s">
        <v>162</v>
      </c>
      <c r="D69" s="35" t="s">
        <v>17</v>
      </c>
      <c r="E69" s="52" t="s">
        <v>163</v>
      </c>
      <c r="F69" s="36" t="str">
        <f t="shared" ref="F69:F93" si="8">REPLACE(E69,7,8,"********")</f>
        <v>410411********3028</v>
      </c>
      <c r="G69" s="37" t="s">
        <v>19</v>
      </c>
      <c r="H69" s="32">
        <v>3</v>
      </c>
      <c r="I69" s="38">
        <v>5700</v>
      </c>
      <c r="J69" s="39">
        <v>1525.92</v>
      </c>
      <c r="K69" s="39">
        <v>762.96</v>
      </c>
      <c r="L69" s="39">
        <v>66.75</v>
      </c>
      <c r="M69" s="39">
        <v>9.5399999999999991</v>
      </c>
      <c r="N69" s="39">
        <f t="shared" si="7"/>
        <v>8065.17</v>
      </c>
      <c r="O69" s="40" t="s">
        <v>45</v>
      </c>
      <c r="P69" s="40" t="s">
        <v>46</v>
      </c>
    </row>
    <row r="70" spans="1:16" s="41" customFormat="1" ht="20.100000000000001" customHeight="1">
      <c r="A70" s="32">
        <f t="shared" si="6"/>
        <v>67</v>
      </c>
      <c r="B70" s="49" t="s">
        <v>145</v>
      </c>
      <c r="C70" s="54" t="s">
        <v>164</v>
      </c>
      <c r="D70" s="35" t="s">
        <v>17</v>
      </c>
      <c r="E70" s="52" t="s">
        <v>165</v>
      </c>
      <c r="F70" s="36" t="str">
        <f t="shared" si="8"/>
        <v>410411********5521</v>
      </c>
      <c r="G70" s="37" t="s">
        <v>19</v>
      </c>
      <c r="H70" s="32">
        <v>3</v>
      </c>
      <c r="I70" s="38">
        <v>5700</v>
      </c>
      <c r="J70" s="39">
        <v>1525.92</v>
      </c>
      <c r="K70" s="39">
        <v>762.96</v>
      </c>
      <c r="L70" s="39">
        <v>66.75</v>
      </c>
      <c r="M70" s="39">
        <v>9.5399999999999991</v>
      </c>
      <c r="N70" s="39">
        <f t="shared" si="7"/>
        <v>8065.17</v>
      </c>
      <c r="O70" s="40" t="s">
        <v>36</v>
      </c>
      <c r="P70" s="40" t="s">
        <v>37</v>
      </c>
    </row>
    <row r="71" spans="1:16" s="41" customFormat="1" ht="20.100000000000001" customHeight="1">
      <c r="A71" s="32">
        <f t="shared" si="6"/>
        <v>68</v>
      </c>
      <c r="B71" s="49" t="s">
        <v>166</v>
      </c>
      <c r="C71" s="54" t="s">
        <v>167</v>
      </c>
      <c r="D71" s="35" t="s">
        <v>17</v>
      </c>
      <c r="E71" s="51" t="s">
        <v>168</v>
      </c>
      <c r="F71" s="36" t="str">
        <f t="shared" si="8"/>
        <v>410422********332X</v>
      </c>
      <c r="G71" s="37" t="s">
        <v>19</v>
      </c>
      <c r="H71" s="32">
        <v>3</v>
      </c>
      <c r="I71" s="38">
        <v>5700</v>
      </c>
      <c r="J71" s="39">
        <v>1525.92</v>
      </c>
      <c r="K71" s="39">
        <v>762.96</v>
      </c>
      <c r="L71" s="39">
        <v>66.75</v>
      </c>
      <c r="M71" s="39">
        <v>9.5399999999999991</v>
      </c>
      <c r="N71" s="39">
        <f t="shared" si="7"/>
        <v>8065.17</v>
      </c>
      <c r="O71" s="40" t="s">
        <v>20</v>
      </c>
      <c r="P71" s="40" t="s">
        <v>21</v>
      </c>
    </row>
    <row r="72" spans="1:16" s="41" customFormat="1" ht="20.100000000000001" customHeight="1">
      <c r="A72" s="32">
        <f t="shared" ref="A72:A80" si="9">ROW()-3</f>
        <v>69</v>
      </c>
      <c r="B72" s="49" t="s">
        <v>166</v>
      </c>
      <c r="C72" s="54" t="s">
        <v>169</v>
      </c>
      <c r="D72" s="35" t="s">
        <v>17</v>
      </c>
      <c r="E72" s="51" t="s">
        <v>170</v>
      </c>
      <c r="F72" s="36" t="str">
        <f t="shared" si="8"/>
        <v>410426********5528</v>
      </c>
      <c r="G72" s="37" t="s">
        <v>19</v>
      </c>
      <c r="H72" s="32">
        <v>3</v>
      </c>
      <c r="I72" s="38">
        <v>3800</v>
      </c>
      <c r="J72" s="39">
        <v>1525.92</v>
      </c>
      <c r="K72" s="39">
        <v>762.96</v>
      </c>
      <c r="L72" s="39">
        <v>66.75</v>
      </c>
      <c r="M72" s="39">
        <v>9.5399999999999991</v>
      </c>
      <c r="N72" s="39">
        <f t="shared" si="7"/>
        <v>6165.17</v>
      </c>
      <c r="O72" s="40" t="s">
        <v>20</v>
      </c>
      <c r="P72" s="40" t="s">
        <v>21</v>
      </c>
    </row>
    <row r="73" spans="1:16" s="41" customFormat="1" ht="20.100000000000001" customHeight="1">
      <c r="A73" s="32">
        <f t="shared" si="9"/>
        <v>70</v>
      </c>
      <c r="B73" s="49" t="s">
        <v>166</v>
      </c>
      <c r="C73" s="54" t="s">
        <v>171</v>
      </c>
      <c r="D73" s="35" t="s">
        <v>39</v>
      </c>
      <c r="E73" s="51" t="s">
        <v>172</v>
      </c>
      <c r="F73" s="36" t="str">
        <f t="shared" si="8"/>
        <v>410402********5513</v>
      </c>
      <c r="G73" s="37" t="s">
        <v>19</v>
      </c>
      <c r="H73" s="32">
        <v>3</v>
      </c>
      <c r="I73" s="38">
        <v>5700</v>
      </c>
      <c r="J73" s="39">
        <v>1525.92</v>
      </c>
      <c r="K73" s="39">
        <v>762.96</v>
      </c>
      <c r="L73" s="39">
        <v>66.75</v>
      </c>
      <c r="M73" s="39">
        <v>9.5399999999999991</v>
      </c>
      <c r="N73" s="39">
        <f t="shared" si="7"/>
        <v>8065.17</v>
      </c>
      <c r="O73" s="40" t="s">
        <v>20</v>
      </c>
      <c r="P73" s="40" t="s">
        <v>21</v>
      </c>
    </row>
    <row r="74" spans="1:16" s="41" customFormat="1" ht="20.100000000000001" customHeight="1">
      <c r="A74" s="32">
        <f t="shared" si="9"/>
        <v>71</v>
      </c>
      <c r="B74" s="49" t="s">
        <v>166</v>
      </c>
      <c r="C74" s="54" t="s">
        <v>173</v>
      </c>
      <c r="D74" s="35" t="s">
        <v>17</v>
      </c>
      <c r="E74" s="51" t="s">
        <v>174</v>
      </c>
      <c r="F74" s="36" t="str">
        <f t="shared" si="8"/>
        <v>410411********5523</v>
      </c>
      <c r="G74" s="37" t="s">
        <v>19</v>
      </c>
      <c r="H74" s="32">
        <v>3</v>
      </c>
      <c r="I74" s="38">
        <v>5700</v>
      </c>
      <c r="J74" s="39">
        <v>1525.92</v>
      </c>
      <c r="K74" s="39">
        <v>762.96</v>
      </c>
      <c r="L74" s="39">
        <v>66.75</v>
      </c>
      <c r="M74" s="39">
        <v>9.5399999999999991</v>
      </c>
      <c r="N74" s="39">
        <f t="shared" si="7"/>
        <v>8065.17</v>
      </c>
      <c r="O74" s="40" t="s">
        <v>20</v>
      </c>
      <c r="P74" s="40" t="s">
        <v>21</v>
      </c>
    </row>
    <row r="75" spans="1:16" s="41" customFormat="1" ht="20.100000000000001" customHeight="1">
      <c r="A75" s="32">
        <f t="shared" si="9"/>
        <v>72</v>
      </c>
      <c r="B75" s="49" t="s">
        <v>166</v>
      </c>
      <c r="C75" s="54" t="s">
        <v>175</v>
      </c>
      <c r="D75" s="35" t="s">
        <v>17</v>
      </c>
      <c r="E75" s="51" t="s">
        <v>176</v>
      </c>
      <c r="F75" s="36" t="str">
        <f t="shared" si="8"/>
        <v>410401********1026</v>
      </c>
      <c r="G75" s="37" t="s">
        <v>19</v>
      </c>
      <c r="H75" s="32">
        <v>3</v>
      </c>
      <c r="I75" s="38">
        <v>5700</v>
      </c>
      <c r="J75" s="39">
        <v>1525.92</v>
      </c>
      <c r="K75" s="39">
        <v>762.96</v>
      </c>
      <c r="L75" s="39">
        <v>66.75</v>
      </c>
      <c r="M75" s="39">
        <v>9.5399999999999991</v>
      </c>
      <c r="N75" s="39">
        <f t="shared" si="7"/>
        <v>8065.17</v>
      </c>
      <c r="O75" s="40" t="s">
        <v>20</v>
      </c>
      <c r="P75" s="40" t="s">
        <v>21</v>
      </c>
    </row>
    <row r="76" spans="1:16" s="41" customFormat="1" ht="20.100000000000001" customHeight="1">
      <c r="A76" s="32">
        <f t="shared" si="9"/>
        <v>73</v>
      </c>
      <c r="B76" s="49" t="s">
        <v>166</v>
      </c>
      <c r="C76" s="54" t="s">
        <v>177</v>
      </c>
      <c r="D76" s="35" t="s">
        <v>17</v>
      </c>
      <c r="E76" s="51" t="s">
        <v>178</v>
      </c>
      <c r="F76" s="36" t="str">
        <f t="shared" si="8"/>
        <v>410404********150X</v>
      </c>
      <c r="G76" s="37" t="s">
        <v>19</v>
      </c>
      <c r="H76" s="32">
        <v>3</v>
      </c>
      <c r="I76" s="38">
        <v>5700</v>
      </c>
      <c r="J76" s="39">
        <v>1525.92</v>
      </c>
      <c r="K76" s="39">
        <v>762.96</v>
      </c>
      <c r="L76" s="39">
        <v>66.75</v>
      </c>
      <c r="M76" s="39">
        <v>9.5399999999999991</v>
      </c>
      <c r="N76" s="39">
        <f t="shared" si="7"/>
        <v>8065.17</v>
      </c>
      <c r="O76" s="40" t="s">
        <v>20</v>
      </c>
      <c r="P76" s="40" t="s">
        <v>21</v>
      </c>
    </row>
    <row r="77" spans="1:16" s="41" customFormat="1" ht="20.100000000000001" customHeight="1">
      <c r="A77" s="32">
        <f t="shared" si="9"/>
        <v>74</v>
      </c>
      <c r="B77" s="49" t="s">
        <v>166</v>
      </c>
      <c r="C77" s="54" t="s">
        <v>179</v>
      </c>
      <c r="D77" s="35" t="s">
        <v>39</v>
      </c>
      <c r="E77" s="51" t="s">
        <v>180</v>
      </c>
      <c r="F77" s="36" t="str">
        <f t="shared" si="8"/>
        <v>410402********5572</v>
      </c>
      <c r="G77" s="37" t="s">
        <v>19</v>
      </c>
      <c r="H77" s="32">
        <v>3</v>
      </c>
      <c r="I77" s="38">
        <v>5700</v>
      </c>
      <c r="J77" s="39">
        <v>1525.92</v>
      </c>
      <c r="K77" s="39">
        <v>762.96</v>
      </c>
      <c r="L77" s="39">
        <v>66.75</v>
      </c>
      <c r="M77" s="39">
        <v>9.5399999999999991</v>
      </c>
      <c r="N77" s="39">
        <f t="shared" si="7"/>
        <v>8065.17</v>
      </c>
      <c r="O77" s="40" t="s">
        <v>20</v>
      </c>
      <c r="P77" s="40" t="s">
        <v>21</v>
      </c>
    </row>
    <row r="78" spans="1:16" s="41" customFormat="1" ht="20.100000000000001" customHeight="1">
      <c r="A78" s="32">
        <f t="shared" si="9"/>
        <v>75</v>
      </c>
      <c r="B78" s="49" t="s">
        <v>166</v>
      </c>
      <c r="C78" s="54" t="s">
        <v>181</v>
      </c>
      <c r="D78" s="35" t="s">
        <v>39</v>
      </c>
      <c r="E78" s="51" t="s">
        <v>182</v>
      </c>
      <c r="F78" s="36" t="str">
        <f t="shared" si="8"/>
        <v>410402********553X</v>
      </c>
      <c r="G78" s="37" t="s">
        <v>19</v>
      </c>
      <c r="H78" s="32">
        <v>3</v>
      </c>
      <c r="I78" s="38">
        <v>5700</v>
      </c>
      <c r="J78" s="39">
        <v>1525.92</v>
      </c>
      <c r="K78" s="39">
        <v>762.96</v>
      </c>
      <c r="L78" s="39">
        <v>66.75</v>
      </c>
      <c r="M78" s="39">
        <v>9.5399999999999991</v>
      </c>
      <c r="N78" s="39">
        <f t="shared" si="7"/>
        <v>8065.17</v>
      </c>
      <c r="O78" s="40" t="s">
        <v>20</v>
      </c>
      <c r="P78" s="40" t="s">
        <v>21</v>
      </c>
    </row>
    <row r="79" spans="1:16" s="41" customFormat="1" ht="20.100000000000001" customHeight="1">
      <c r="A79" s="32">
        <f t="shared" si="9"/>
        <v>76</v>
      </c>
      <c r="B79" s="49" t="s">
        <v>166</v>
      </c>
      <c r="C79" s="54" t="s">
        <v>183</v>
      </c>
      <c r="D79" s="35" t="s">
        <v>39</v>
      </c>
      <c r="E79" s="51" t="s">
        <v>184</v>
      </c>
      <c r="F79" s="36" t="str">
        <f t="shared" si="8"/>
        <v>410411********5550</v>
      </c>
      <c r="G79" s="37" t="s">
        <v>19</v>
      </c>
      <c r="H79" s="32">
        <v>3</v>
      </c>
      <c r="I79" s="38">
        <v>5700</v>
      </c>
      <c r="J79" s="39">
        <v>1525.92</v>
      </c>
      <c r="K79" s="39">
        <v>762.96</v>
      </c>
      <c r="L79" s="39">
        <v>66.75</v>
      </c>
      <c r="M79" s="39">
        <v>9.5399999999999991</v>
      </c>
      <c r="N79" s="39">
        <f t="shared" si="7"/>
        <v>8065.17</v>
      </c>
      <c r="O79" s="40" t="s">
        <v>20</v>
      </c>
      <c r="P79" s="40" t="s">
        <v>21</v>
      </c>
    </row>
    <row r="80" spans="1:16" s="41" customFormat="1" ht="20.100000000000001" customHeight="1">
      <c r="A80" s="32">
        <f t="shared" si="9"/>
        <v>77</v>
      </c>
      <c r="B80" s="49" t="s">
        <v>166</v>
      </c>
      <c r="C80" s="55" t="s">
        <v>185</v>
      </c>
      <c r="D80" s="35" t="s">
        <v>17</v>
      </c>
      <c r="E80" s="56" t="s">
        <v>186</v>
      </c>
      <c r="F80" s="36" t="str">
        <f t="shared" si="8"/>
        <v>410422********5422</v>
      </c>
      <c r="G80" s="37" t="s">
        <v>19</v>
      </c>
      <c r="H80" s="32">
        <v>3</v>
      </c>
      <c r="I80" s="38">
        <v>5700</v>
      </c>
      <c r="J80" s="39">
        <v>1525.92</v>
      </c>
      <c r="K80" s="39">
        <v>762.96</v>
      </c>
      <c r="L80" s="39">
        <v>66.75</v>
      </c>
      <c r="M80" s="39">
        <v>9.5399999999999991</v>
      </c>
      <c r="N80" s="39">
        <f t="shared" si="7"/>
        <v>8065.17</v>
      </c>
      <c r="O80" s="40" t="s">
        <v>98</v>
      </c>
      <c r="P80" s="40" t="s">
        <v>99</v>
      </c>
    </row>
    <row r="81" spans="1:16" s="41" customFormat="1" ht="20.100000000000001" customHeight="1">
      <c r="A81" s="32">
        <f t="shared" ref="A81:A93" si="10">ROW()-3</f>
        <v>78</v>
      </c>
      <c r="B81" s="49" t="s">
        <v>166</v>
      </c>
      <c r="C81" s="55" t="s">
        <v>187</v>
      </c>
      <c r="D81" s="35" t="s">
        <v>17</v>
      </c>
      <c r="E81" s="56" t="s">
        <v>188</v>
      </c>
      <c r="F81" s="36" t="str">
        <f t="shared" si="8"/>
        <v>411002********2044</v>
      </c>
      <c r="G81" s="37" t="s">
        <v>19</v>
      </c>
      <c r="H81" s="32">
        <v>3</v>
      </c>
      <c r="I81" s="38">
        <v>5700</v>
      </c>
      <c r="J81" s="39">
        <v>1525.92</v>
      </c>
      <c r="K81" s="39">
        <v>762.96</v>
      </c>
      <c r="L81" s="39">
        <v>66.75</v>
      </c>
      <c r="M81" s="39">
        <v>9.5399999999999991</v>
      </c>
      <c r="N81" s="39">
        <f t="shared" si="7"/>
        <v>8065.17</v>
      </c>
      <c r="O81" s="40" t="s">
        <v>98</v>
      </c>
      <c r="P81" s="40" t="s">
        <v>99</v>
      </c>
    </row>
    <row r="82" spans="1:16" s="41" customFormat="1" ht="20.100000000000001" customHeight="1">
      <c r="A82" s="32">
        <f t="shared" si="10"/>
        <v>79</v>
      </c>
      <c r="B82" s="49" t="s">
        <v>166</v>
      </c>
      <c r="C82" s="55" t="s">
        <v>189</v>
      </c>
      <c r="D82" s="35" t="s">
        <v>17</v>
      </c>
      <c r="E82" s="56" t="s">
        <v>190</v>
      </c>
      <c r="F82" s="36" t="str">
        <f t="shared" si="8"/>
        <v>410402********5662</v>
      </c>
      <c r="G82" s="37" t="s">
        <v>19</v>
      </c>
      <c r="H82" s="32">
        <v>3</v>
      </c>
      <c r="I82" s="38">
        <v>5700</v>
      </c>
      <c r="J82" s="39">
        <v>1525.92</v>
      </c>
      <c r="K82" s="39">
        <v>762.96</v>
      </c>
      <c r="L82" s="39">
        <v>66.75</v>
      </c>
      <c r="M82" s="39">
        <v>9.5399999999999991</v>
      </c>
      <c r="N82" s="39">
        <f t="shared" si="7"/>
        <v>8065.17</v>
      </c>
      <c r="O82" s="40" t="s">
        <v>98</v>
      </c>
      <c r="P82" s="40" t="s">
        <v>99</v>
      </c>
    </row>
    <row r="83" spans="1:16" s="41" customFormat="1" ht="20.100000000000001" customHeight="1">
      <c r="A83" s="32">
        <f t="shared" si="10"/>
        <v>80</v>
      </c>
      <c r="B83" s="49" t="s">
        <v>166</v>
      </c>
      <c r="C83" s="55" t="s">
        <v>191</v>
      </c>
      <c r="D83" s="35" t="s">
        <v>39</v>
      </c>
      <c r="E83" s="56" t="s">
        <v>192</v>
      </c>
      <c r="F83" s="36" t="str">
        <f t="shared" si="8"/>
        <v>410402********2016</v>
      </c>
      <c r="G83" s="37" t="s">
        <v>19</v>
      </c>
      <c r="H83" s="32">
        <v>3</v>
      </c>
      <c r="I83" s="38">
        <v>5700</v>
      </c>
      <c r="J83" s="39">
        <v>1525.92</v>
      </c>
      <c r="K83" s="39">
        <v>762.96</v>
      </c>
      <c r="L83" s="39">
        <v>66.75</v>
      </c>
      <c r="M83" s="39">
        <v>9.5399999999999991</v>
      </c>
      <c r="N83" s="39">
        <f t="shared" si="7"/>
        <v>8065.17</v>
      </c>
      <c r="O83" s="40" t="s">
        <v>98</v>
      </c>
      <c r="P83" s="40" t="s">
        <v>99</v>
      </c>
    </row>
    <row r="84" spans="1:16" s="41" customFormat="1" ht="20.100000000000001" customHeight="1">
      <c r="A84" s="32">
        <f t="shared" si="10"/>
        <v>81</v>
      </c>
      <c r="B84" s="49" t="s">
        <v>166</v>
      </c>
      <c r="C84" s="55" t="s">
        <v>193</v>
      </c>
      <c r="D84" s="35" t="s">
        <v>17</v>
      </c>
      <c r="E84" s="56" t="s">
        <v>194</v>
      </c>
      <c r="F84" s="36" t="str">
        <f t="shared" si="8"/>
        <v>410425********1586</v>
      </c>
      <c r="G84" s="37" t="s">
        <v>19</v>
      </c>
      <c r="H84" s="32">
        <v>3</v>
      </c>
      <c r="I84" s="38">
        <v>5700</v>
      </c>
      <c r="J84" s="39">
        <v>1525.92</v>
      </c>
      <c r="K84" s="39">
        <v>762.96</v>
      </c>
      <c r="L84" s="39">
        <v>66.75</v>
      </c>
      <c r="M84" s="39">
        <v>9.5399999999999991</v>
      </c>
      <c r="N84" s="39">
        <f t="shared" si="7"/>
        <v>8065.17</v>
      </c>
      <c r="O84" s="40" t="s">
        <v>98</v>
      </c>
      <c r="P84" s="40" t="s">
        <v>99</v>
      </c>
    </row>
    <row r="85" spans="1:16" s="41" customFormat="1" ht="20.100000000000001" customHeight="1">
      <c r="A85" s="32">
        <f t="shared" si="10"/>
        <v>82</v>
      </c>
      <c r="B85" s="49" t="s">
        <v>166</v>
      </c>
      <c r="C85" s="55" t="s">
        <v>195</v>
      </c>
      <c r="D85" s="35" t="s">
        <v>17</v>
      </c>
      <c r="E85" s="56" t="s">
        <v>196</v>
      </c>
      <c r="F85" s="36" t="str">
        <f t="shared" si="8"/>
        <v>410402********352X</v>
      </c>
      <c r="G85" s="37" t="s">
        <v>19</v>
      </c>
      <c r="H85" s="32">
        <v>3</v>
      </c>
      <c r="I85" s="38">
        <v>5700</v>
      </c>
      <c r="J85" s="39">
        <v>1525.92</v>
      </c>
      <c r="K85" s="39">
        <v>762.96</v>
      </c>
      <c r="L85" s="39">
        <v>66.75</v>
      </c>
      <c r="M85" s="39">
        <v>9.5399999999999991</v>
      </c>
      <c r="N85" s="39">
        <f t="shared" si="7"/>
        <v>8065.17</v>
      </c>
      <c r="O85" s="40" t="s">
        <v>98</v>
      </c>
      <c r="P85" s="40" t="s">
        <v>99</v>
      </c>
    </row>
    <row r="86" spans="1:16" s="41" customFormat="1" ht="20.100000000000001" customHeight="1">
      <c r="A86" s="32">
        <f t="shared" si="10"/>
        <v>83</v>
      </c>
      <c r="B86" s="49" t="s">
        <v>166</v>
      </c>
      <c r="C86" s="55" t="s">
        <v>197</v>
      </c>
      <c r="D86" s="35" t="s">
        <v>39</v>
      </c>
      <c r="E86" s="56" t="s">
        <v>198</v>
      </c>
      <c r="F86" s="36" t="str">
        <f t="shared" si="8"/>
        <v>410402********5517</v>
      </c>
      <c r="G86" s="37" t="s">
        <v>19</v>
      </c>
      <c r="H86" s="32">
        <v>3</v>
      </c>
      <c r="I86" s="38">
        <v>5700</v>
      </c>
      <c r="J86" s="39">
        <v>1525.92</v>
      </c>
      <c r="K86" s="39">
        <v>762.96</v>
      </c>
      <c r="L86" s="39">
        <v>66.75</v>
      </c>
      <c r="M86" s="39">
        <v>9.5399999999999991</v>
      </c>
      <c r="N86" s="39">
        <f t="shared" si="7"/>
        <v>8065.17</v>
      </c>
      <c r="O86" s="40" t="s">
        <v>98</v>
      </c>
      <c r="P86" s="40" t="s">
        <v>99</v>
      </c>
    </row>
    <row r="87" spans="1:16" s="41" customFormat="1" ht="20.100000000000001" customHeight="1">
      <c r="A87" s="32">
        <f t="shared" si="10"/>
        <v>84</v>
      </c>
      <c r="B87" s="49" t="s">
        <v>166</v>
      </c>
      <c r="C87" s="55" t="s">
        <v>199</v>
      </c>
      <c r="D87" s="35" t="s">
        <v>17</v>
      </c>
      <c r="E87" s="56" t="s">
        <v>200</v>
      </c>
      <c r="F87" s="36" t="str">
        <f t="shared" si="8"/>
        <v>410402********564X</v>
      </c>
      <c r="G87" s="37" t="s">
        <v>19</v>
      </c>
      <c r="H87" s="32">
        <v>3</v>
      </c>
      <c r="I87" s="38">
        <v>5700</v>
      </c>
      <c r="J87" s="39">
        <v>1525.92</v>
      </c>
      <c r="K87" s="39">
        <v>762.96</v>
      </c>
      <c r="L87" s="39">
        <v>66.75</v>
      </c>
      <c r="M87" s="39">
        <v>9.5399999999999991</v>
      </c>
      <c r="N87" s="39">
        <f t="shared" si="7"/>
        <v>8065.17</v>
      </c>
      <c r="O87" s="40" t="s">
        <v>98</v>
      </c>
      <c r="P87" s="40" t="s">
        <v>99</v>
      </c>
    </row>
    <row r="88" spans="1:16" s="41" customFormat="1" ht="20.100000000000001" customHeight="1">
      <c r="A88" s="32">
        <f t="shared" si="10"/>
        <v>85</v>
      </c>
      <c r="B88" s="49" t="s">
        <v>166</v>
      </c>
      <c r="C88" s="54" t="s">
        <v>201</v>
      </c>
      <c r="D88" s="35" t="s">
        <v>39</v>
      </c>
      <c r="E88" s="52" t="s">
        <v>202</v>
      </c>
      <c r="F88" s="36" t="str">
        <f t="shared" si="8"/>
        <v>410402********5591</v>
      </c>
      <c r="G88" s="37" t="s">
        <v>19</v>
      </c>
      <c r="H88" s="32">
        <v>3</v>
      </c>
      <c r="I88" s="38">
        <v>5700</v>
      </c>
      <c r="J88" s="39">
        <v>1525.92</v>
      </c>
      <c r="K88" s="39">
        <v>762.96</v>
      </c>
      <c r="L88" s="39">
        <v>66.75</v>
      </c>
      <c r="M88" s="39">
        <v>9.5399999999999991</v>
      </c>
      <c r="N88" s="39">
        <f t="shared" si="7"/>
        <v>8065.17</v>
      </c>
      <c r="O88" s="40" t="s">
        <v>45</v>
      </c>
      <c r="P88" s="40" t="s">
        <v>46</v>
      </c>
    </row>
    <row r="89" spans="1:16" s="41" customFormat="1" ht="20.100000000000001" customHeight="1">
      <c r="A89" s="32">
        <f t="shared" si="10"/>
        <v>86</v>
      </c>
      <c r="B89" s="49" t="s">
        <v>166</v>
      </c>
      <c r="C89" s="54" t="s">
        <v>203</v>
      </c>
      <c r="D89" s="35" t="s">
        <v>17</v>
      </c>
      <c r="E89" s="52" t="s">
        <v>204</v>
      </c>
      <c r="F89" s="36" t="str">
        <f t="shared" si="8"/>
        <v>232103********5868</v>
      </c>
      <c r="G89" s="37" t="s">
        <v>19</v>
      </c>
      <c r="H89" s="32">
        <v>3</v>
      </c>
      <c r="I89" s="38">
        <v>5700</v>
      </c>
      <c r="J89" s="39">
        <v>1525.92</v>
      </c>
      <c r="K89" s="39">
        <v>762.96</v>
      </c>
      <c r="L89" s="39">
        <v>66.75</v>
      </c>
      <c r="M89" s="39">
        <v>9.5399999999999991</v>
      </c>
      <c r="N89" s="39">
        <f t="shared" si="7"/>
        <v>8065.17</v>
      </c>
      <c r="O89" s="40" t="s">
        <v>36</v>
      </c>
      <c r="P89" s="40" t="s">
        <v>37</v>
      </c>
    </row>
    <row r="90" spans="1:16" s="41" customFormat="1" ht="20.100000000000001" customHeight="1">
      <c r="A90" s="32">
        <f t="shared" si="10"/>
        <v>87</v>
      </c>
      <c r="B90" s="49" t="s">
        <v>166</v>
      </c>
      <c r="C90" s="54" t="s">
        <v>205</v>
      </c>
      <c r="D90" s="35" t="s">
        <v>17</v>
      </c>
      <c r="E90" s="52" t="s">
        <v>206</v>
      </c>
      <c r="F90" s="36" t="str">
        <f t="shared" si="8"/>
        <v>410403********5568</v>
      </c>
      <c r="G90" s="37" t="s">
        <v>19</v>
      </c>
      <c r="H90" s="32">
        <v>3</v>
      </c>
      <c r="I90" s="38">
        <v>5700</v>
      </c>
      <c r="J90" s="39">
        <v>1525.92</v>
      </c>
      <c r="K90" s="39">
        <v>762.96</v>
      </c>
      <c r="L90" s="39">
        <v>66.75</v>
      </c>
      <c r="M90" s="39">
        <v>9.5399999999999991</v>
      </c>
      <c r="N90" s="39">
        <f t="shared" si="7"/>
        <v>8065.17</v>
      </c>
      <c r="O90" s="40" t="s">
        <v>36</v>
      </c>
      <c r="P90" s="40" t="s">
        <v>37</v>
      </c>
    </row>
    <row r="91" spans="1:16" s="41" customFormat="1" ht="20.100000000000001" customHeight="1">
      <c r="A91" s="32">
        <f t="shared" si="10"/>
        <v>88</v>
      </c>
      <c r="B91" s="49" t="s">
        <v>166</v>
      </c>
      <c r="C91" s="54" t="s">
        <v>207</v>
      </c>
      <c r="D91" s="35" t="s">
        <v>39</v>
      </c>
      <c r="E91" s="52" t="s">
        <v>208</v>
      </c>
      <c r="F91" s="36" t="str">
        <f t="shared" si="8"/>
        <v>410402********5579</v>
      </c>
      <c r="G91" s="37" t="s">
        <v>19</v>
      </c>
      <c r="H91" s="32">
        <v>3</v>
      </c>
      <c r="I91" s="38">
        <v>5700</v>
      </c>
      <c r="J91" s="39">
        <v>1525.92</v>
      </c>
      <c r="K91" s="39">
        <v>762.96</v>
      </c>
      <c r="L91" s="39">
        <v>66.75</v>
      </c>
      <c r="M91" s="39">
        <v>9.5399999999999991</v>
      </c>
      <c r="N91" s="39">
        <f t="shared" si="7"/>
        <v>8065.17</v>
      </c>
      <c r="O91" s="40" t="s">
        <v>36</v>
      </c>
      <c r="P91" s="40" t="s">
        <v>37</v>
      </c>
    </row>
    <row r="92" spans="1:16" s="41" customFormat="1" ht="20.100000000000001" customHeight="1">
      <c r="A92" s="32">
        <f t="shared" si="10"/>
        <v>89</v>
      </c>
      <c r="B92" s="49" t="s">
        <v>166</v>
      </c>
      <c r="C92" s="42" t="s">
        <v>209</v>
      </c>
      <c r="D92" s="35" t="s">
        <v>17</v>
      </c>
      <c r="E92" s="43" t="s">
        <v>210</v>
      </c>
      <c r="F92" s="36" t="str">
        <f t="shared" si="8"/>
        <v>410402********5562</v>
      </c>
      <c r="G92" s="37" t="s">
        <v>19</v>
      </c>
      <c r="H92" s="32">
        <v>3</v>
      </c>
      <c r="I92" s="38">
        <v>5700</v>
      </c>
      <c r="J92" s="39">
        <v>1525.92</v>
      </c>
      <c r="K92" s="39">
        <v>762.96</v>
      </c>
      <c r="L92" s="39">
        <v>66.75</v>
      </c>
      <c r="M92" s="39">
        <v>9.5399999999999991</v>
      </c>
      <c r="N92" s="39">
        <f t="shared" si="7"/>
        <v>8065.17</v>
      </c>
      <c r="O92" s="40" t="s">
        <v>63</v>
      </c>
      <c r="P92" s="40" t="s">
        <v>64</v>
      </c>
    </row>
    <row r="93" spans="1:16" s="41" customFormat="1" ht="20.100000000000001" customHeight="1">
      <c r="A93" s="32">
        <f t="shared" si="10"/>
        <v>90</v>
      </c>
      <c r="B93" s="49" t="s">
        <v>166</v>
      </c>
      <c r="C93" s="42" t="s">
        <v>211</v>
      </c>
      <c r="D93" s="35" t="s">
        <v>39</v>
      </c>
      <c r="E93" s="43" t="s">
        <v>212</v>
      </c>
      <c r="F93" s="36" t="str">
        <f t="shared" si="8"/>
        <v>410423********0010</v>
      </c>
      <c r="G93" s="37" t="s">
        <v>19</v>
      </c>
      <c r="H93" s="32">
        <v>2</v>
      </c>
      <c r="I93" s="38">
        <v>3800</v>
      </c>
      <c r="J93" s="39">
        <v>1017.28</v>
      </c>
      <c r="K93" s="39">
        <v>508.64</v>
      </c>
      <c r="L93" s="39">
        <v>44.5</v>
      </c>
      <c r="M93" s="39">
        <v>6.36</v>
      </c>
      <c r="N93" s="39">
        <f t="shared" si="7"/>
        <v>5376.78</v>
      </c>
      <c r="O93" s="40" t="s">
        <v>63</v>
      </c>
      <c r="P93" s="40" t="s">
        <v>64</v>
      </c>
    </row>
    <row r="94" spans="1:16" s="41" customFormat="1" ht="69.95" customHeight="1">
      <c r="A94" s="32"/>
      <c r="B94" s="57"/>
      <c r="C94" s="57"/>
      <c r="D94" s="58"/>
      <c r="E94" s="59" t="s">
        <v>213</v>
      </c>
      <c r="F94" s="60"/>
      <c r="G94" s="61"/>
      <c r="H94" s="61"/>
      <c r="I94" s="53">
        <f t="shared" ref="I94:N94" si="11">SUM(I4:I93)</f>
        <v>505400</v>
      </c>
      <c r="J94" s="53">
        <f t="shared" si="11"/>
        <v>136315.5199999999</v>
      </c>
      <c r="K94" s="53">
        <f t="shared" si="11"/>
        <v>68157.759999999951</v>
      </c>
      <c r="L94" s="53">
        <f t="shared" si="11"/>
        <v>5963</v>
      </c>
      <c r="M94" s="53">
        <f t="shared" si="11"/>
        <v>852.23999999999921</v>
      </c>
      <c r="N94" s="53">
        <f t="shared" si="11"/>
        <v>716688.52000000072</v>
      </c>
      <c r="O94" s="61"/>
      <c r="P94" s="59"/>
    </row>
    <row r="95" spans="1:16" s="41" customFormat="1" ht="20.100000000000001" customHeight="1">
      <c r="A95" s="62"/>
      <c r="B95" s="63"/>
      <c r="C95" s="63"/>
      <c r="D95" s="64"/>
      <c r="E95" s="62"/>
      <c r="F95" s="65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16" s="41" customFormat="1" ht="20.100000000000001" customHeight="1">
      <c r="A96" s="62"/>
      <c r="B96" s="63"/>
      <c r="C96" s="63"/>
      <c r="D96" s="64"/>
      <c r="E96" s="62"/>
      <c r="F96" s="65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97" spans="1:16" s="41" customFormat="1" ht="20.100000000000001" customHeight="1">
      <c r="A97" s="62"/>
      <c r="B97" s="63"/>
      <c r="C97" s="63"/>
      <c r="D97" s="64"/>
      <c r="E97" s="62"/>
      <c r="F97" s="65"/>
      <c r="G97" s="62"/>
      <c r="H97" s="62"/>
      <c r="I97" s="62"/>
      <c r="J97" s="62"/>
      <c r="K97" s="62"/>
      <c r="L97" s="62"/>
      <c r="M97" s="62"/>
      <c r="N97" s="62"/>
      <c r="O97" s="62"/>
      <c r="P97" s="62"/>
    </row>
    <row r="98" spans="1:16" s="41" customFormat="1" ht="20.100000000000001" customHeight="1">
      <c r="A98" s="62"/>
      <c r="B98" s="63"/>
      <c r="C98" s="63"/>
      <c r="D98" s="64"/>
      <c r="E98" s="62"/>
      <c r="F98" s="65"/>
      <c r="G98" s="62"/>
      <c r="H98" s="62"/>
      <c r="I98" s="62"/>
      <c r="J98" s="62"/>
      <c r="K98" s="62"/>
      <c r="L98" s="62"/>
      <c r="M98" s="62"/>
      <c r="N98" s="62"/>
      <c r="O98" s="62"/>
      <c r="P98" s="62"/>
    </row>
    <row r="99" spans="1:16" s="41" customFormat="1" ht="20.100000000000001" customHeight="1">
      <c r="A99" s="62"/>
      <c r="B99" s="63"/>
      <c r="C99" s="63"/>
      <c r="D99" s="64"/>
      <c r="E99" s="62"/>
      <c r="F99" s="65"/>
      <c r="G99" s="62"/>
      <c r="H99" s="62"/>
      <c r="I99" s="62"/>
      <c r="J99" s="62"/>
      <c r="K99" s="62"/>
      <c r="L99" s="62"/>
      <c r="M99" s="62"/>
      <c r="N99" s="62"/>
      <c r="O99" s="62"/>
      <c r="P99" s="62"/>
    </row>
    <row r="100" spans="1:16" s="41" customFormat="1" ht="20.100000000000001" customHeight="1">
      <c r="A100" s="62"/>
      <c r="B100" s="63"/>
      <c r="C100" s="63"/>
      <c r="D100" s="64"/>
      <c r="E100" s="62"/>
      <c r="F100" s="65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ht="20.100000000000001" customHeight="1">
      <c r="A101" s="5"/>
      <c r="B101" s="12"/>
      <c r="C101" s="12"/>
      <c r="D101" s="13"/>
      <c r="E101" s="5"/>
      <c r="F101" s="14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20.100000000000001" customHeight="1">
      <c r="A102" s="5"/>
      <c r="B102" s="12"/>
      <c r="C102" s="12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20.100000000000001" customHeight="1">
      <c r="A103" s="5"/>
      <c r="B103" s="12"/>
      <c r="C103" s="12"/>
      <c r="D103" s="13"/>
      <c r="E103" s="5"/>
      <c r="F103" s="14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20.100000000000001" customHeight="1">
      <c r="A104" s="5"/>
      <c r="B104" s="12"/>
      <c r="C104" s="12"/>
      <c r="D104" s="13"/>
      <c r="E104" s="5"/>
      <c r="F104" s="14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20.100000000000001" customHeight="1">
      <c r="A105" s="5"/>
      <c r="B105" s="12"/>
      <c r="C105" s="12"/>
      <c r="D105" s="13"/>
      <c r="E105" s="5"/>
      <c r="F105" s="14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20.100000000000001" customHeight="1">
      <c r="A106" s="5"/>
      <c r="B106" s="12"/>
      <c r="C106" s="12"/>
      <c r="D106" s="13"/>
      <c r="E106" s="5"/>
      <c r="F106" s="14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20.100000000000001" customHeight="1">
      <c r="A107" s="5"/>
      <c r="B107" s="12"/>
      <c r="C107" s="12"/>
      <c r="D107" s="13"/>
      <c r="E107" s="5"/>
      <c r="F107" s="14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20.100000000000001" customHeight="1">
      <c r="A108" s="5"/>
      <c r="B108" s="12"/>
      <c r="C108" s="12"/>
      <c r="D108" s="13"/>
      <c r="E108" s="5"/>
      <c r="F108" s="14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20.100000000000001" customHeight="1">
      <c r="A109" s="5"/>
      <c r="B109" s="12"/>
      <c r="C109" s="12"/>
      <c r="D109" s="13"/>
      <c r="E109" s="5"/>
      <c r="F109" s="14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20.100000000000001" customHeight="1">
      <c r="A110" s="5"/>
      <c r="B110" s="12"/>
      <c r="C110" s="12"/>
      <c r="D110" s="13"/>
      <c r="E110" s="5"/>
      <c r="F110" s="14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20.100000000000001" customHeight="1">
      <c r="A111" s="5"/>
      <c r="B111" s="12"/>
      <c r="C111" s="12"/>
      <c r="D111" s="13"/>
      <c r="E111" s="5"/>
      <c r="F111" s="14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20.100000000000001" customHeight="1">
      <c r="A112" s="5"/>
      <c r="B112" s="12"/>
      <c r="C112" s="12"/>
      <c r="D112" s="13"/>
      <c r="E112" s="5"/>
      <c r="F112" s="14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20.100000000000001" customHeight="1">
      <c r="A113" s="5"/>
      <c r="B113" s="12"/>
      <c r="C113" s="12"/>
      <c r="D113" s="13"/>
      <c r="E113" s="5"/>
      <c r="F113" s="14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20.100000000000001" customHeight="1">
      <c r="A114" s="5"/>
      <c r="B114" s="12"/>
      <c r="C114" s="12"/>
      <c r="D114" s="13"/>
      <c r="E114" s="5"/>
      <c r="F114" s="14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20.100000000000001" customHeight="1">
      <c r="A115" s="5"/>
      <c r="B115" s="12"/>
      <c r="C115" s="12"/>
      <c r="D115" s="13"/>
      <c r="E115" s="5"/>
      <c r="F115" s="14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0.100000000000001" customHeight="1">
      <c r="A116" s="5"/>
      <c r="B116" s="12"/>
      <c r="C116" s="12"/>
      <c r="D116" s="13"/>
      <c r="E116" s="5"/>
      <c r="F116" s="14"/>
      <c r="G116" s="5"/>
      <c r="H116" s="5"/>
      <c r="I116" s="5"/>
      <c r="J116" s="5"/>
      <c r="K116" s="5"/>
      <c r="L116" s="5"/>
      <c r="M116" s="5"/>
      <c r="N116" s="5"/>
      <c r="O116" s="5"/>
      <c r="P116" s="5"/>
    </row>
  </sheetData>
  <mergeCells count="3">
    <mergeCell ref="A1:P1"/>
    <mergeCell ref="A2:P2"/>
    <mergeCell ref="O3:P3"/>
  </mergeCells>
  <phoneticPr fontId="14" type="noConversion"/>
  <pageMargins left="0.39370078740157483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新华区21年7-9月汇总</vt:lpstr>
      <vt:lpstr>'新华区21年7-9月汇总'!Print_Area</vt:lpstr>
      <vt:lpstr>'新华区21年7-9月汇总'!Print_Titles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ZHANGPC</cp:lastModifiedBy>
  <cp:lastPrinted>2021-11-22T01:50:29Z</cp:lastPrinted>
  <dcterms:created xsi:type="dcterms:W3CDTF">2020-09-23T01:05:00Z</dcterms:created>
  <dcterms:modified xsi:type="dcterms:W3CDTF">2021-11-22T02:35:25Z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7CBB2096A6374700A8CEBE1F6E3BCD8D</vt:lpwstr>
  </property>
</Properties>
</file>