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0月" sheetId="1" r:id="rId1"/>
    <sheet name="11月" sheetId="2" r:id="rId2"/>
  </sheets>
  <definedNames>
    <definedName name="_xlnm.Print_Titles" localSheetId="0">'10月'!$1:$3</definedName>
    <definedName name="_xlnm.Print_Area" localSheetId="0">'10月'!$A$1:$N$21</definedName>
    <definedName name="_xlnm.Print_Titles" localSheetId="1">'11月'!$1:$3</definedName>
    <definedName name="_xlnm.Print_Area" localSheetId="1">'11月'!$A$1:$N$18</definedName>
  </definedNames>
  <calcPr fullCalcOnLoad="1" fullPrecision="0"/>
</workbook>
</file>

<file path=xl/sharedStrings.xml><?xml version="1.0" encoding="utf-8"?>
<sst xmlns="http://schemas.openxmlformats.org/spreadsheetml/2006/main" count="218" uniqueCount="62">
  <si>
    <t>2023年10月新华区公益性岗位补贴汇总表</t>
  </si>
  <si>
    <t>申请单位（盖章）：平顶山市鼎一人力资源服务有限公司新华分公司       开户行：平顶山银行股份有限公司         
组织机构代码：91410402MA47U9XL0D</t>
  </si>
  <si>
    <t>序号</t>
  </si>
  <si>
    <t>单位名称</t>
  </si>
  <si>
    <t>姓名</t>
  </si>
  <si>
    <t>性别</t>
  </si>
  <si>
    <t>申请拨付起止月份</t>
  </si>
  <si>
    <t>月数</t>
  </si>
  <si>
    <t>岗位补贴</t>
  </si>
  <si>
    <t>养老补贴16%</t>
  </si>
  <si>
    <t>失业0.7%</t>
  </si>
  <si>
    <t>医疗8%</t>
  </si>
  <si>
    <t>工伤0.2%</t>
  </si>
  <si>
    <t>合计</t>
  </si>
  <si>
    <t>合同期限</t>
  </si>
  <si>
    <t>1</t>
  </si>
  <si>
    <t>光明路街道办事处</t>
  </si>
  <si>
    <t>王艳</t>
  </si>
  <si>
    <t>女</t>
  </si>
  <si>
    <t>2023年10月</t>
  </si>
  <si>
    <t>2</t>
  </si>
  <si>
    <t>焦店镇人民政府2</t>
  </si>
  <si>
    <t>马亚楠</t>
  </si>
  <si>
    <t>3</t>
  </si>
  <si>
    <t>香山街道办事处</t>
  </si>
  <si>
    <t>刘冠粉</t>
  </si>
  <si>
    <t>4</t>
  </si>
  <si>
    <t>中兴路街道办事处</t>
  </si>
  <si>
    <t>魏真真</t>
  </si>
  <si>
    <t>5</t>
  </si>
  <si>
    <t>文化广电和旅游局</t>
  </si>
  <si>
    <t>郭孟孟</t>
  </si>
  <si>
    <t>6</t>
  </si>
  <si>
    <t>张菁</t>
  </si>
  <si>
    <t>7</t>
  </si>
  <si>
    <t>武纳</t>
  </si>
  <si>
    <t>8</t>
  </si>
  <si>
    <t>颜靖洳</t>
  </si>
  <si>
    <t>9</t>
  </si>
  <si>
    <t>张芬</t>
  </si>
  <si>
    <t>10</t>
  </si>
  <si>
    <t>王秋月</t>
  </si>
  <si>
    <t>11</t>
  </si>
  <si>
    <t>香山办事处3</t>
  </si>
  <si>
    <t>柯嘉</t>
  </si>
  <si>
    <t>12</t>
  </si>
  <si>
    <t>梁素丽</t>
  </si>
  <si>
    <t>13</t>
  </si>
  <si>
    <t>詹娟娟</t>
  </si>
  <si>
    <t>14</t>
  </si>
  <si>
    <t>西高皇办事处2</t>
  </si>
  <si>
    <t>孙浩</t>
  </si>
  <si>
    <t>男</t>
  </si>
  <si>
    <t>15</t>
  </si>
  <si>
    <t>七彩虹幼儿园</t>
  </si>
  <si>
    <t>刘燕丽</t>
  </si>
  <si>
    <t>16</t>
  </si>
  <si>
    <t>张大红</t>
  </si>
  <si>
    <t>17</t>
  </si>
  <si>
    <t>朱菲</t>
  </si>
  <si>
    <t>2023年11月新华区公益性岗位补贴汇总表</t>
  </si>
  <si>
    <t>2023年11月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</si>
</sst>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sz val="12"/>
      <color theme="1"/>
      <name val="仿宋"/>
      <family val="3"/>
    </font>
    <font>
      <sz val="11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4" borderId="5" applyNumberFormat="0" applyAlignment="0" applyProtection="0"/>
    <xf numFmtId="0" fontId="4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48" fillId="0" borderId="0">
      <alignment vertical="center"/>
      <protection/>
    </xf>
    <xf numFmtId="0" fontId="37" fillId="0" borderId="0" applyNumberFormat="0" applyFill="0" applyBorder="0" applyAlignment="0" applyProtection="0"/>
    <xf numFmtId="0" fontId="28" fillId="0" borderId="0">
      <alignment/>
      <protection/>
    </xf>
    <xf numFmtId="0" fontId="48" fillId="0" borderId="0">
      <alignment vertical="center"/>
      <protection/>
    </xf>
    <xf numFmtId="0" fontId="47" fillId="16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0" borderId="0">
      <alignment vertical="center"/>
      <protection/>
    </xf>
    <xf numFmtId="0" fontId="48" fillId="23" borderId="0" applyNumberFormat="0" applyBorder="0" applyAlignment="0" applyProtection="0"/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4" borderId="6" applyNumberFormat="0" applyAlignment="0" applyProtection="0"/>
    <xf numFmtId="0" fontId="4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46" fillId="8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4" borderId="0" applyNumberFormat="0" applyBorder="0" applyAlignment="0" applyProtection="0"/>
    <xf numFmtId="0" fontId="0" fillId="0" borderId="0">
      <alignment/>
      <protection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9" fillId="4" borderId="6" applyNumberFormat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0" fillId="0" borderId="0">
      <alignment vertical="center"/>
      <protection/>
    </xf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 vertical="center"/>
      <protection/>
    </xf>
    <xf numFmtId="0" fontId="48" fillId="22" borderId="0" applyNumberFormat="0" applyBorder="0" applyAlignment="0" applyProtection="0"/>
    <xf numFmtId="0" fontId="0" fillId="0" borderId="0">
      <alignment vertical="center"/>
      <protection/>
    </xf>
    <xf numFmtId="0" fontId="48" fillId="22" borderId="0" applyNumberFormat="0" applyBorder="0" applyAlignment="0" applyProtection="0"/>
    <xf numFmtId="0" fontId="0" fillId="0" borderId="0">
      <alignment/>
      <protection/>
    </xf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0" fillId="4" borderId="5" applyNumberFormat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1" fillId="5" borderId="7" applyNumberFormat="0" applyAlignment="0" applyProtection="0"/>
    <xf numFmtId="0" fontId="48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0" borderId="0">
      <alignment vertical="center"/>
      <protection/>
    </xf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7" fillId="21" borderId="0" applyNumberFormat="0" applyBorder="0" applyAlignment="0" applyProtection="0"/>
    <xf numFmtId="0" fontId="48" fillId="0" borderId="0">
      <alignment vertical="center"/>
      <protection/>
    </xf>
    <xf numFmtId="0" fontId="47" fillId="21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8" fillId="3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7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7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1" applyNumberFormat="0" applyFont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9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1" fillId="5" borderId="7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38" fillId="3" borderId="5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50" fillId="2" borderId="1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</cellXfs>
  <cellStyles count="2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13 2" xfId="64"/>
    <cellStyle name="0,0&#13;&#10;NA&#13;&#10; 10 2 2" xfId="65"/>
    <cellStyle name="计算 2" xfId="66"/>
    <cellStyle name="40% - 强调文字颜色 1 2 2" xfId="67"/>
    <cellStyle name="0,0&#13;&#10;NA&#13;&#10; 2 2 3" xfId="68"/>
    <cellStyle name="0,0&#13;&#10;NA&#13;&#10; 10 2 3" xfId="69"/>
    <cellStyle name="常规 6" xfId="70"/>
    <cellStyle name="解释性文本 2 2" xfId="71"/>
    <cellStyle name="常规 5 2 4" xfId="72"/>
    <cellStyle name="标题 4 2 2" xfId="73"/>
    <cellStyle name="_ET_STYLE_NoName_00_" xfId="74"/>
    <cellStyle name="常规 5 2" xfId="75"/>
    <cellStyle name="60% - 强调文字颜色 2 2 2" xfId="76"/>
    <cellStyle name="_ET_STYLE_NoName_00_ 2" xfId="77"/>
    <cellStyle name="常规 6 3" xfId="78"/>
    <cellStyle name="常规 5 2 2" xfId="79"/>
    <cellStyle name="常规 5 2 3" xfId="80"/>
    <cellStyle name="40% - 强调文字颜色 4 2" xfId="81"/>
    <cellStyle name="常规 8 3" xfId="82"/>
    <cellStyle name="0,0&#13;&#10;NA&#13;&#10; 5" xfId="83"/>
    <cellStyle name="常规 3 2 6" xfId="84"/>
    <cellStyle name="常规 8 2" xfId="85"/>
    <cellStyle name="常规 2 2 2 4" xfId="86"/>
    <cellStyle name="输出 2" xfId="87"/>
    <cellStyle name="适中 2" xfId="88"/>
    <cellStyle name="0,0&#13;&#10;NA&#13;&#10;" xfId="89"/>
    <cellStyle name="常规 4 4 2" xfId="90"/>
    <cellStyle name="常规 4 2 2 2" xfId="91"/>
    <cellStyle name="_ET_STYLE_NoName_00_ 3" xfId="92"/>
    <cellStyle name="0,0&#13;&#10;NA&#13;&#10; 2 4" xfId="93"/>
    <cellStyle name="适中 2 2" xfId="94"/>
    <cellStyle name="40% - 强调文字颜色 6 2" xfId="95"/>
    <cellStyle name="0,0&#13;&#10;NA&#13;&#10; 2" xfId="96"/>
    <cellStyle name="0,0&#13;&#10;NA&#13;&#10; 10" xfId="97"/>
    <cellStyle name="常规 13" xfId="98"/>
    <cellStyle name="0,0&#13;&#10;NA&#13;&#10; 10 2" xfId="99"/>
    <cellStyle name="40% - 强调文字颜色 6 2 2" xfId="100"/>
    <cellStyle name="0,0&#13;&#10;NA&#13;&#10; 2 2" xfId="101"/>
    <cellStyle name="常规 14" xfId="102"/>
    <cellStyle name="0,0&#13;&#10;NA&#13;&#10; 10 3" xfId="103"/>
    <cellStyle name="0,0&#13;&#10;NA&#13;&#10; 2 3" xfId="104"/>
    <cellStyle name="常规 15" xfId="105"/>
    <cellStyle name="0,0&#13;&#10;NA&#13;&#10; 10 4" xfId="106"/>
    <cellStyle name="常规 5 6" xfId="107"/>
    <cellStyle name="0,0&#13;&#10;NA&#13;&#10; 2 2 2" xfId="108"/>
    <cellStyle name="强调文字颜色 3 2 2" xfId="109"/>
    <cellStyle name="0,0&#13;&#10;NA&#13;&#10; 3" xfId="110"/>
    <cellStyle name="0,0&#13;&#10;NA&#13;&#10; 3 2" xfId="111"/>
    <cellStyle name="0,0&#13;&#10;NA&#13;&#10; 3 3" xfId="112"/>
    <cellStyle name="60% - 强调文字颜色 4 2 2" xfId="113"/>
    <cellStyle name="0,0&#13;&#10;NA&#13;&#10; 4" xfId="114"/>
    <cellStyle name="20% - 强调文字颜色 1 2" xfId="115"/>
    <cellStyle name="20% - 强调文字颜色 1 2 2" xfId="116"/>
    <cellStyle name="输出 2 2" xfId="117"/>
    <cellStyle name="20% - 强调文字颜色 2 2" xfId="118"/>
    <cellStyle name="20% - 强调文字颜色 2 2 2" xfId="119"/>
    <cellStyle name="常规 3 2 5" xfId="120"/>
    <cellStyle name="20% - 强调文字颜色 3 2" xfId="121"/>
    <cellStyle name="20% - 强调文字颜色 3 2 2" xfId="122"/>
    <cellStyle name="常规 3" xfId="123"/>
    <cellStyle name="20% - 强调文字颜色 4 2" xfId="124"/>
    <cellStyle name="常规 3 2" xfId="125"/>
    <cellStyle name="20% - 强调文字颜色 4 2 2" xfId="126"/>
    <cellStyle name="常规 8 2 2" xfId="127"/>
    <cellStyle name="20% - 强调文字颜色 5 2" xfId="128"/>
    <cellStyle name="20% - 强调文字颜色 5 2 2" xfId="129"/>
    <cellStyle name="20% - 强调文字颜色 6 2" xfId="130"/>
    <cellStyle name="20% - 强调文字颜色 6 2 2" xfId="131"/>
    <cellStyle name="40% - 强调文字颜色 1 2" xfId="132"/>
    <cellStyle name="40% - 强调文字颜色 2 2" xfId="133"/>
    <cellStyle name="40% - 强调文字颜色 2 2 2" xfId="134"/>
    <cellStyle name="计算 2 2" xfId="135"/>
    <cellStyle name="40% - 强调文字颜色 3 2" xfId="136"/>
    <cellStyle name="40% - 强调文字颜色 3 2 2" xfId="137"/>
    <cellStyle name="检查单元格 2" xfId="138"/>
    <cellStyle name="40% - 强调文字颜色 4 2 2" xfId="139"/>
    <cellStyle name="40% - 强调文字颜色 5 2" xfId="140"/>
    <cellStyle name="40% - 强调文字颜色 5 2 2" xfId="141"/>
    <cellStyle name="60% - 强调文字颜色 1 2" xfId="142"/>
    <cellStyle name="60% - 强调文字颜色 1 2 2" xfId="143"/>
    <cellStyle name="常规 5" xfId="144"/>
    <cellStyle name="60% - 强调文字颜色 2 2" xfId="145"/>
    <cellStyle name="60% - 强调文字颜色 3 2" xfId="146"/>
    <cellStyle name="60% - 强调文字颜色 3 2 2" xfId="147"/>
    <cellStyle name="60% - 强调文字颜色 4 2" xfId="148"/>
    <cellStyle name="60% - 强调文字颜色 5 2" xfId="149"/>
    <cellStyle name="60% - 强调文字颜色 5 2 2" xfId="150"/>
    <cellStyle name="60% - 强调文字颜色 6 2" xfId="151"/>
    <cellStyle name="60% - 强调文字颜色 6 2 2" xfId="152"/>
    <cellStyle name="标题 1 2" xfId="153"/>
    <cellStyle name="标题 1 2 2" xfId="154"/>
    <cellStyle name="标题 2 2" xfId="155"/>
    <cellStyle name="标题 2 2 2" xfId="156"/>
    <cellStyle name="标题 3 2" xfId="157"/>
    <cellStyle name="标题 3 2 2" xfId="158"/>
    <cellStyle name="标题 4 2" xfId="159"/>
    <cellStyle name="标题 5" xfId="160"/>
    <cellStyle name="标题 5 2" xfId="161"/>
    <cellStyle name="差 2" xfId="162"/>
    <cellStyle name="差 2 2" xfId="163"/>
    <cellStyle name="常规 10" xfId="164"/>
    <cellStyle name="常规 10 2" xfId="165"/>
    <cellStyle name="常规 10 3" xfId="166"/>
    <cellStyle name="常规 10 4" xfId="167"/>
    <cellStyle name="常规 11" xfId="168"/>
    <cellStyle name="常规 12" xfId="169"/>
    <cellStyle name="常规 12 2" xfId="170"/>
    <cellStyle name="常规 14 2" xfId="171"/>
    <cellStyle name="常规 14 3" xfId="172"/>
    <cellStyle name="常规 16" xfId="173"/>
    <cellStyle name="常规 3 3 4" xfId="174"/>
    <cellStyle name="常规 2" xfId="175"/>
    <cellStyle name="常规 2 2" xfId="176"/>
    <cellStyle name="常规 2 2 2" xfId="177"/>
    <cellStyle name="常规 2 2 2 2" xfId="178"/>
    <cellStyle name="常规 2 2 2 2 2" xfId="179"/>
    <cellStyle name="常规 2 2 2 3" xfId="180"/>
    <cellStyle name="常规 2 2 3" xfId="181"/>
    <cellStyle name="常规 2 2 3 2" xfId="182"/>
    <cellStyle name="常规 2 2 3 3" xfId="183"/>
    <cellStyle name="常规 2 2 5" xfId="184"/>
    <cellStyle name="常规 2 3" xfId="185"/>
    <cellStyle name="常规 2 3 2" xfId="186"/>
    <cellStyle name="常规 2 3 2 2" xfId="187"/>
    <cellStyle name="常规 2 3 3" xfId="188"/>
    <cellStyle name="常规 2 3 3 2" xfId="189"/>
    <cellStyle name="常规 2 3 4" xfId="190"/>
    <cellStyle name="常规 2 4" xfId="191"/>
    <cellStyle name="常规 2 4 2" xfId="192"/>
    <cellStyle name="强调文字颜色 4 2" xfId="193"/>
    <cellStyle name="常规 2 5" xfId="194"/>
    <cellStyle name="强调文字颜色 4 2 2" xfId="195"/>
    <cellStyle name="常规 2 5 2" xfId="196"/>
    <cellStyle name="常规 2 6" xfId="197"/>
    <cellStyle name="常规 2 6 2" xfId="198"/>
    <cellStyle name="常规 2 7" xfId="199"/>
    <cellStyle name="常规 2 7 2" xfId="200"/>
    <cellStyle name="输入 2" xfId="201"/>
    <cellStyle name="常规 2 8" xfId="202"/>
    <cellStyle name="常规 3 2 2" xfId="203"/>
    <cellStyle name="常规 3 2 2 2" xfId="204"/>
    <cellStyle name="常规 3 2 2 3" xfId="205"/>
    <cellStyle name="常规 3 2 3" xfId="206"/>
    <cellStyle name="常规 3 2 3 2" xfId="207"/>
    <cellStyle name="常规 3 2 3 3" xfId="208"/>
    <cellStyle name="常规 3 2 4" xfId="209"/>
    <cellStyle name="常规 3 3" xfId="210"/>
    <cellStyle name="常规 3 3 2" xfId="211"/>
    <cellStyle name="常规 3 3 3" xfId="212"/>
    <cellStyle name="常规 3 4" xfId="213"/>
    <cellStyle name="常规 3 4 2" xfId="214"/>
    <cellStyle name="强调文字颜色 5 2" xfId="215"/>
    <cellStyle name="常规 3 5" xfId="216"/>
    <cellStyle name="常规 3 6" xfId="217"/>
    <cellStyle name="常规 4" xfId="218"/>
    <cellStyle name="常规 4 2" xfId="219"/>
    <cellStyle name="常规 4 4" xfId="220"/>
    <cellStyle name="常规 4 2 2" xfId="221"/>
    <cellStyle name="强调文字颜色 6 2" xfId="222"/>
    <cellStyle name="常规 4 5" xfId="223"/>
    <cellStyle name="常规 4 2 3" xfId="224"/>
    <cellStyle name="常规 4 6" xfId="225"/>
    <cellStyle name="常规 4 2 4" xfId="226"/>
    <cellStyle name="常规 4 2 5" xfId="227"/>
    <cellStyle name="常规 4 3" xfId="228"/>
    <cellStyle name="常规 5 4" xfId="229"/>
    <cellStyle name="常规 4 3 2" xfId="230"/>
    <cellStyle name="常规 5 5" xfId="231"/>
    <cellStyle name="常规 4 3 3" xfId="232"/>
    <cellStyle name="常规 5 3" xfId="233"/>
    <cellStyle name="常规 5 3 2" xfId="234"/>
    <cellStyle name="注释 2" xfId="235"/>
    <cellStyle name="常规 6 2" xfId="236"/>
    <cellStyle name="常规 6 3 2" xfId="237"/>
    <cellStyle name="常规 7" xfId="238"/>
    <cellStyle name="常规 7 2" xfId="239"/>
    <cellStyle name="常规 8" xfId="240"/>
    <cellStyle name="常规 8 4" xfId="241"/>
    <cellStyle name="常规 9" xfId="242"/>
    <cellStyle name="常规 9 2" xfId="243"/>
    <cellStyle name="常规 9 2 2" xfId="244"/>
    <cellStyle name="常规 9 3" xfId="245"/>
    <cellStyle name="常规 9 4" xfId="246"/>
    <cellStyle name="好 2" xfId="247"/>
    <cellStyle name="好 2 2" xfId="248"/>
    <cellStyle name="汇总 2" xfId="249"/>
    <cellStyle name="汇总 2 2" xfId="250"/>
    <cellStyle name="检查单元格 2 2" xfId="251"/>
    <cellStyle name="解释性文本 2" xfId="252"/>
    <cellStyle name="警告文本 2" xfId="253"/>
    <cellStyle name="警告文本 2 2" xfId="254"/>
    <cellStyle name="链接单元格 2" xfId="255"/>
    <cellStyle name="链接单元格 2 2" xfId="256"/>
    <cellStyle name="强调文字颜色 1 2" xfId="257"/>
    <cellStyle name="强调文字颜色 1 2 2" xfId="258"/>
    <cellStyle name="强调文字颜色 2 2" xfId="259"/>
    <cellStyle name="强调文字颜色 2 2 2" xfId="260"/>
    <cellStyle name="强调文字颜色 3 2" xfId="261"/>
    <cellStyle name="强调文字颜色 5 2 2" xfId="262"/>
    <cellStyle name="强调文字颜色 6 2 2" xfId="263"/>
    <cellStyle name="输入 2 2" xfId="264"/>
    <cellStyle name="样式 1" xfId="265"/>
    <cellStyle name="样式 1 2" xfId="266"/>
    <cellStyle name="样式 1 3" xfId="267"/>
    <cellStyle name="注释 2 2" xfId="26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15" zoomScaleNormal="115" workbookViewId="0" topLeftCell="A1">
      <pane xSplit="3" ySplit="3" topLeftCell="D4" activePane="bottomRight" state="frozen"/>
      <selection pane="bottomRight" activeCell="A2" sqref="A2:N2"/>
    </sheetView>
  </sheetViews>
  <sheetFormatPr defaultColWidth="8.625" defaultRowHeight="27.75" customHeight="1"/>
  <cols>
    <col min="1" max="1" width="4.375" style="1" customWidth="1"/>
    <col min="2" max="2" width="16.125" style="5" customWidth="1"/>
    <col min="3" max="3" width="9.00390625" style="1" bestFit="1" customWidth="1"/>
    <col min="4" max="4" width="5.25390625" style="1" customWidth="1"/>
    <col min="5" max="5" width="11.625" style="6" customWidth="1"/>
    <col min="6" max="6" width="3.75390625" style="6" customWidth="1"/>
    <col min="7" max="7" width="10.375" style="1" customWidth="1"/>
    <col min="8" max="8" width="10.875" style="6" customWidth="1"/>
    <col min="9" max="9" width="10.00390625" style="7" customWidth="1"/>
    <col min="10" max="10" width="10.375" style="6" customWidth="1"/>
    <col min="11" max="11" width="8.50390625" style="1" customWidth="1"/>
    <col min="12" max="12" width="11.50390625" style="1" customWidth="1"/>
    <col min="13" max="14" width="12.125" style="1" customWidth="1"/>
    <col min="15" max="15" width="14.125" style="1" customWidth="1"/>
    <col min="16" max="32" width="9.00390625" style="1" bestFit="1" customWidth="1"/>
    <col min="33" max="16384" width="8.625" style="1" customWidth="1"/>
  </cols>
  <sheetData>
    <row r="1" spans="1:15" s="1" customFormat="1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4"/>
    </row>
    <row r="2" spans="1:14" s="1" customFormat="1" ht="34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2.2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2" t="s">
        <v>9</v>
      </c>
      <c r="I3" s="12" t="s">
        <v>10</v>
      </c>
      <c r="J3" s="25" t="s">
        <v>11</v>
      </c>
      <c r="K3" s="26" t="s">
        <v>12</v>
      </c>
      <c r="L3" s="11" t="s">
        <v>13</v>
      </c>
      <c r="M3" s="27" t="s">
        <v>14</v>
      </c>
      <c r="N3" s="28"/>
    </row>
    <row r="4" spans="1:14" s="2" customFormat="1" ht="18" customHeight="1">
      <c r="A4" s="12" t="s">
        <v>15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15</v>
      </c>
      <c r="G4" s="11">
        <v>2000</v>
      </c>
      <c r="H4" s="13">
        <v>572.64</v>
      </c>
      <c r="I4" s="13">
        <v>25.05</v>
      </c>
      <c r="J4" s="13">
        <v>286.32</v>
      </c>
      <c r="K4" s="13">
        <v>7.16</v>
      </c>
      <c r="L4" s="11">
        <f>SUM(G4:K4)</f>
        <v>2891.17</v>
      </c>
      <c r="M4" s="29">
        <v>44136</v>
      </c>
      <c r="N4" s="30">
        <v>45230</v>
      </c>
    </row>
    <row r="5" spans="1:14" s="2" customFormat="1" ht="18" customHeight="1">
      <c r="A5" s="12" t="s">
        <v>20</v>
      </c>
      <c r="B5" s="12" t="s">
        <v>21</v>
      </c>
      <c r="C5" s="12" t="s">
        <v>22</v>
      </c>
      <c r="D5" s="12" t="s">
        <v>18</v>
      </c>
      <c r="E5" s="12" t="s">
        <v>19</v>
      </c>
      <c r="F5" s="12" t="s">
        <v>15</v>
      </c>
      <c r="G5" s="11">
        <v>2000</v>
      </c>
      <c r="H5" s="13">
        <v>572.64</v>
      </c>
      <c r="I5" s="13">
        <v>25.05</v>
      </c>
      <c r="J5" s="13">
        <v>286.32</v>
      </c>
      <c r="K5" s="13">
        <v>7.16</v>
      </c>
      <c r="L5" s="11">
        <f>SUM(G5:K5)</f>
        <v>2891.17</v>
      </c>
      <c r="M5" s="29">
        <v>44166</v>
      </c>
      <c r="N5" s="30">
        <v>45260</v>
      </c>
    </row>
    <row r="6" spans="1:14" s="2" customFormat="1" ht="18" customHeight="1">
      <c r="A6" s="12" t="s">
        <v>23</v>
      </c>
      <c r="B6" s="12" t="s">
        <v>24</v>
      </c>
      <c r="C6" s="12" t="s">
        <v>25</v>
      </c>
      <c r="D6" s="12" t="s">
        <v>18</v>
      </c>
      <c r="E6" s="12" t="s">
        <v>19</v>
      </c>
      <c r="F6" s="12" t="s">
        <v>15</v>
      </c>
      <c r="G6" s="11">
        <v>2000</v>
      </c>
      <c r="H6" s="13">
        <v>572.64</v>
      </c>
      <c r="I6" s="13">
        <v>25.05</v>
      </c>
      <c r="J6" s="13">
        <v>286.32</v>
      </c>
      <c r="K6" s="13">
        <v>7.16</v>
      </c>
      <c r="L6" s="11">
        <f>SUM(G6:K6)</f>
        <v>2891.17</v>
      </c>
      <c r="M6" s="29">
        <v>44136</v>
      </c>
      <c r="N6" s="30">
        <v>45230</v>
      </c>
    </row>
    <row r="7" spans="1:14" s="2" customFormat="1" ht="18" customHeight="1">
      <c r="A7" s="12" t="s">
        <v>26</v>
      </c>
      <c r="B7" s="12" t="s">
        <v>27</v>
      </c>
      <c r="C7" s="12" t="s">
        <v>28</v>
      </c>
      <c r="D7" s="12" t="s">
        <v>18</v>
      </c>
      <c r="E7" s="12" t="s">
        <v>19</v>
      </c>
      <c r="F7" s="12" t="s">
        <v>15</v>
      </c>
      <c r="G7" s="11">
        <v>2000</v>
      </c>
      <c r="H7" s="13">
        <v>572.64</v>
      </c>
      <c r="I7" s="13">
        <v>25.05</v>
      </c>
      <c r="J7" s="13">
        <v>286.32</v>
      </c>
      <c r="K7" s="13">
        <v>7.16</v>
      </c>
      <c r="L7" s="11">
        <f aca="true" t="shared" si="0" ref="L7:L20">SUM(G7:K7)</f>
        <v>2891.17</v>
      </c>
      <c r="M7" s="29">
        <v>44136</v>
      </c>
      <c r="N7" s="30">
        <v>45230</v>
      </c>
    </row>
    <row r="8" spans="1:14" s="2" customFormat="1" ht="18" customHeight="1">
      <c r="A8" s="12" t="s">
        <v>29</v>
      </c>
      <c r="B8" s="12" t="s">
        <v>30</v>
      </c>
      <c r="C8" s="12" t="s">
        <v>31</v>
      </c>
      <c r="D8" s="12" t="s">
        <v>18</v>
      </c>
      <c r="E8" s="12" t="s">
        <v>19</v>
      </c>
      <c r="F8" s="12" t="s">
        <v>15</v>
      </c>
      <c r="G8" s="11">
        <v>2000</v>
      </c>
      <c r="H8" s="13">
        <v>572.64</v>
      </c>
      <c r="I8" s="13">
        <v>25.05</v>
      </c>
      <c r="J8" s="13">
        <v>286.32</v>
      </c>
      <c r="K8" s="13">
        <v>7.16</v>
      </c>
      <c r="L8" s="11">
        <f t="shared" si="0"/>
        <v>2891.17</v>
      </c>
      <c r="M8" s="30">
        <v>44256</v>
      </c>
      <c r="N8" s="30">
        <v>45350</v>
      </c>
    </row>
    <row r="9" spans="1:14" s="2" customFormat="1" ht="18" customHeight="1">
      <c r="A9" s="12" t="s">
        <v>32</v>
      </c>
      <c r="B9" s="12" t="s">
        <v>30</v>
      </c>
      <c r="C9" s="12" t="s">
        <v>33</v>
      </c>
      <c r="D9" s="12" t="s">
        <v>18</v>
      </c>
      <c r="E9" s="12" t="s">
        <v>19</v>
      </c>
      <c r="F9" s="12" t="s">
        <v>15</v>
      </c>
      <c r="G9" s="11">
        <v>2000</v>
      </c>
      <c r="H9" s="13">
        <v>572.64</v>
      </c>
      <c r="I9" s="13">
        <v>25.05</v>
      </c>
      <c r="J9" s="13">
        <v>286.32</v>
      </c>
      <c r="K9" s="13">
        <v>7.16</v>
      </c>
      <c r="L9" s="11">
        <f t="shared" si="0"/>
        <v>2891.17</v>
      </c>
      <c r="M9" s="30">
        <v>44256</v>
      </c>
      <c r="N9" s="30">
        <v>45350</v>
      </c>
    </row>
    <row r="10" spans="1:14" s="2" customFormat="1" ht="18" customHeight="1">
      <c r="A10" s="12" t="s">
        <v>34</v>
      </c>
      <c r="B10" s="12" t="s">
        <v>30</v>
      </c>
      <c r="C10" s="12" t="s">
        <v>35</v>
      </c>
      <c r="D10" s="12" t="s">
        <v>18</v>
      </c>
      <c r="E10" s="12" t="s">
        <v>19</v>
      </c>
      <c r="F10" s="12" t="s">
        <v>15</v>
      </c>
      <c r="G10" s="11">
        <v>2000</v>
      </c>
      <c r="H10" s="13">
        <v>572.64</v>
      </c>
      <c r="I10" s="13">
        <v>25.05</v>
      </c>
      <c r="J10" s="13">
        <v>286.32</v>
      </c>
      <c r="K10" s="13">
        <v>7.16</v>
      </c>
      <c r="L10" s="11">
        <f t="shared" si="0"/>
        <v>2891.17</v>
      </c>
      <c r="M10" s="30">
        <v>44256</v>
      </c>
      <c r="N10" s="30">
        <v>45350</v>
      </c>
    </row>
    <row r="11" spans="1:14" s="3" customFormat="1" ht="18" customHeight="1">
      <c r="A11" s="12" t="s">
        <v>36</v>
      </c>
      <c r="B11" s="12" t="s">
        <v>30</v>
      </c>
      <c r="C11" s="12" t="s">
        <v>37</v>
      </c>
      <c r="D11" s="12" t="s">
        <v>18</v>
      </c>
      <c r="E11" s="12" t="s">
        <v>19</v>
      </c>
      <c r="F11" s="12" t="s">
        <v>15</v>
      </c>
      <c r="G11" s="11">
        <v>2000</v>
      </c>
      <c r="H11" s="13">
        <v>572.64</v>
      </c>
      <c r="I11" s="13">
        <v>25.05</v>
      </c>
      <c r="J11" s="13">
        <v>286.32</v>
      </c>
      <c r="K11" s="13">
        <v>7.16</v>
      </c>
      <c r="L11" s="11">
        <f t="shared" si="0"/>
        <v>2891.17</v>
      </c>
      <c r="M11" s="30">
        <v>44256</v>
      </c>
      <c r="N11" s="30">
        <v>45350</v>
      </c>
    </row>
    <row r="12" spans="1:14" s="2" customFormat="1" ht="18" customHeight="1">
      <c r="A12" s="12" t="s">
        <v>38</v>
      </c>
      <c r="B12" s="12" t="s">
        <v>30</v>
      </c>
      <c r="C12" s="12" t="s">
        <v>39</v>
      </c>
      <c r="D12" s="12" t="s">
        <v>18</v>
      </c>
      <c r="E12" s="12" t="s">
        <v>19</v>
      </c>
      <c r="F12" s="12" t="s">
        <v>15</v>
      </c>
      <c r="G12" s="11">
        <v>2000</v>
      </c>
      <c r="H12" s="13">
        <v>572.64</v>
      </c>
      <c r="I12" s="13">
        <v>25.05</v>
      </c>
      <c r="J12" s="13">
        <v>286.32</v>
      </c>
      <c r="K12" s="13">
        <v>7.16</v>
      </c>
      <c r="L12" s="11">
        <f t="shared" si="0"/>
        <v>2891.17</v>
      </c>
      <c r="M12" s="30">
        <v>44263</v>
      </c>
      <c r="N12" s="30">
        <v>45350</v>
      </c>
    </row>
    <row r="13" spans="1:14" s="2" customFormat="1" ht="18" customHeight="1">
      <c r="A13" s="12" t="s">
        <v>40</v>
      </c>
      <c r="B13" s="12" t="s">
        <v>30</v>
      </c>
      <c r="C13" s="12" t="s">
        <v>41</v>
      </c>
      <c r="D13" s="12" t="s">
        <v>18</v>
      </c>
      <c r="E13" s="12" t="s">
        <v>19</v>
      </c>
      <c r="F13" s="12" t="s">
        <v>15</v>
      </c>
      <c r="G13" s="11">
        <v>2000</v>
      </c>
      <c r="H13" s="13">
        <v>572.64</v>
      </c>
      <c r="I13" s="13">
        <v>25.05</v>
      </c>
      <c r="J13" s="13">
        <v>286.32</v>
      </c>
      <c r="K13" s="13">
        <v>7.16</v>
      </c>
      <c r="L13" s="11">
        <f t="shared" si="0"/>
        <v>2891.17</v>
      </c>
      <c r="M13" s="30">
        <v>44263</v>
      </c>
      <c r="N13" s="30">
        <v>45350</v>
      </c>
    </row>
    <row r="14" spans="1:14" s="2" customFormat="1" ht="18" customHeight="1">
      <c r="A14" s="12" t="s">
        <v>42</v>
      </c>
      <c r="B14" s="12" t="s">
        <v>43</v>
      </c>
      <c r="C14" s="12" t="s">
        <v>44</v>
      </c>
      <c r="D14" s="12" t="s">
        <v>18</v>
      </c>
      <c r="E14" s="12" t="s">
        <v>19</v>
      </c>
      <c r="F14" s="12" t="s">
        <v>15</v>
      </c>
      <c r="G14" s="11">
        <v>2000</v>
      </c>
      <c r="H14" s="13">
        <v>572.64</v>
      </c>
      <c r="I14" s="13">
        <v>25.05</v>
      </c>
      <c r="J14" s="13">
        <v>286.32</v>
      </c>
      <c r="K14" s="13">
        <v>7.16</v>
      </c>
      <c r="L14" s="11">
        <f t="shared" si="0"/>
        <v>2891.17</v>
      </c>
      <c r="M14" s="30">
        <v>44317</v>
      </c>
      <c r="N14" s="30">
        <v>45412</v>
      </c>
    </row>
    <row r="15" spans="1:14" s="2" customFormat="1" ht="18" customHeight="1">
      <c r="A15" s="12" t="s">
        <v>45</v>
      </c>
      <c r="B15" s="12" t="s">
        <v>43</v>
      </c>
      <c r="C15" s="12" t="s">
        <v>46</v>
      </c>
      <c r="D15" s="12" t="s">
        <v>18</v>
      </c>
      <c r="E15" s="12" t="s">
        <v>19</v>
      </c>
      <c r="F15" s="12" t="s">
        <v>15</v>
      </c>
      <c r="G15" s="11">
        <v>2000</v>
      </c>
      <c r="H15" s="13">
        <v>572.64</v>
      </c>
      <c r="I15" s="13">
        <v>25.05</v>
      </c>
      <c r="J15" s="13">
        <v>286.32</v>
      </c>
      <c r="K15" s="13">
        <v>7.16</v>
      </c>
      <c r="L15" s="11">
        <f t="shared" si="0"/>
        <v>2891.17</v>
      </c>
      <c r="M15" s="30">
        <v>44317</v>
      </c>
      <c r="N15" s="30">
        <v>45412</v>
      </c>
    </row>
    <row r="16" spans="1:14" s="2" customFormat="1" ht="18" customHeight="1">
      <c r="A16" s="12" t="s">
        <v>47</v>
      </c>
      <c r="B16" s="12" t="s">
        <v>43</v>
      </c>
      <c r="C16" s="12" t="s">
        <v>48</v>
      </c>
      <c r="D16" s="12" t="s">
        <v>18</v>
      </c>
      <c r="E16" s="12" t="s">
        <v>19</v>
      </c>
      <c r="F16" s="12" t="s">
        <v>15</v>
      </c>
      <c r="G16" s="11">
        <v>2000</v>
      </c>
      <c r="H16" s="13">
        <v>572.64</v>
      </c>
      <c r="I16" s="13">
        <v>25.05</v>
      </c>
      <c r="J16" s="13">
        <v>286.32</v>
      </c>
      <c r="K16" s="13">
        <v>7.16</v>
      </c>
      <c r="L16" s="11">
        <f t="shared" si="0"/>
        <v>2891.17</v>
      </c>
      <c r="M16" s="30">
        <v>44317</v>
      </c>
      <c r="N16" s="30">
        <v>45412</v>
      </c>
    </row>
    <row r="17" spans="1:14" s="2" customFormat="1" ht="18" customHeight="1">
      <c r="A17" s="12" t="s">
        <v>49</v>
      </c>
      <c r="B17" s="12" t="s">
        <v>50</v>
      </c>
      <c r="C17" s="12" t="s">
        <v>51</v>
      </c>
      <c r="D17" s="12" t="s">
        <v>52</v>
      </c>
      <c r="E17" s="12" t="s">
        <v>19</v>
      </c>
      <c r="F17" s="12" t="s">
        <v>15</v>
      </c>
      <c r="G17" s="11">
        <v>2000</v>
      </c>
      <c r="H17" s="13">
        <v>572.64</v>
      </c>
      <c r="I17" s="13">
        <v>25.05</v>
      </c>
      <c r="J17" s="13">
        <v>286.32</v>
      </c>
      <c r="K17" s="13">
        <v>7.16</v>
      </c>
      <c r="L17" s="11">
        <f t="shared" si="0"/>
        <v>2891.17</v>
      </c>
      <c r="M17" s="30">
        <v>44378</v>
      </c>
      <c r="N17" s="30">
        <v>45473</v>
      </c>
    </row>
    <row r="18" spans="1:14" s="3" customFormat="1" ht="18" customHeight="1">
      <c r="A18" s="12" t="s">
        <v>53</v>
      </c>
      <c r="B18" s="12" t="s">
        <v>54</v>
      </c>
      <c r="C18" s="12" t="s">
        <v>55</v>
      </c>
      <c r="D18" s="12" t="s">
        <v>18</v>
      </c>
      <c r="E18" s="12" t="s">
        <v>19</v>
      </c>
      <c r="F18" s="12" t="s">
        <v>15</v>
      </c>
      <c r="G18" s="11">
        <v>2000</v>
      </c>
      <c r="H18" s="13">
        <v>572.64</v>
      </c>
      <c r="I18" s="13">
        <v>25.05</v>
      </c>
      <c r="J18" s="13">
        <v>286.32</v>
      </c>
      <c r="K18" s="13">
        <v>7.16</v>
      </c>
      <c r="L18" s="11">
        <f t="shared" si="0"/>
        <v>2891.17</v>
      </c>
      <c r="M18" s="30">
        <v>44322</v>
      </c>
      <c r="N18" s="30">
        <v>45412</v>
      </c>
    </row>
    <row r="19" spans="1:14" s="3" customFormat="1" ht="18" customHeight="1">
      <c r="A19" s="12" t="s">
        <v>56</v>
      </c>
      <c r="B19" s="12" t="s">
        <v>54</v>
      </c>
      <c r="C19" s="12" t="s">
        <v>57</v>
      </c>
      <c r="D19" s="12" t="s">
        <v>18</v>
      </c>
      <c r="E19" s="12" t="s">
        <v>19</v>
      </c>
      <c r="F19" s="12" t="s">
        <v>15</v>
      </c>
      <c r="G19" s="11">
        <v>2000</v>
      </c>
      <c r="H19" s="13">
        <v>572.64</v>
      </c>
      <c r="I19" s="13">
        <v>25.05</v>
      </c>
      <c r="J19" s="13">
        <v>286.32</v>
      </c>
      <c r="K19" s="13">
        <v>7.16</v>
      </c>
      <c r="L19" s="11">
        <f t="shared" si="0"/>
        <v>2891.17</v>
      </c>
      <c r="M19" s="30">
        <v>44322</v>
      </c>
      <c r="N19" s="30">
        <v>45412</v>
      </c>
    </row>
    <row r="20" spans="1:15" s="3" customFormat="1" ht="18" customHeight="1">
      <c r="A20" s="12" t="s">
        <v>58</v>
      </c>
      <c r="B20" s="12" t="s">
        <v>43</v>
      </c>
      <c r="C20" s="12" t="s">
        <v>59</v>
      </c>
      <c r="D20" s="12" t="s">
        <v>18</v>
      </c>
      <c r="E20" s="12" t="s">
        <v>19</v>
      </c>
      <c r="F20" s="12" t="s">
        <v>15</v>
      </c>
      <c r="G20" s="11">
        <v>2000</v>
      </c>
      <c r="H20" s="13">
        <v>572.64</v>
      </c>
      <c r="I20" s="13">
        <v>25.05</v>
      </c>
      <c r="J20" s="13">
        <v>286.32</v>
      </c>
      <c r="K20" s="13">
        <v>7.16</v>
      </c>
      <c r="L20" s="11">
        <f t="shared" si="0"/>
        <v>2891.17</v>
      </c>
      <c r="M20" s="30">
        <v>44317</v>
      </c>
      <c r="N20" s="30">
        <v>45412</v>
      </c>
      <c r="O20" s="31"/>
    </row>
    <row r="21" spans="1:14" s="4" customFormat="1" ht="18" customHeight="1">
      <c r="A21" s="14" t="s">
        <v>13</v>
      </c>
      <c r="B21" s="15"/>
      <c r="C21" s="15"/>
      <c r="D21" s="15"/>
      <c r="E21" s="16"/>
      <c r="F21" s="17"/>
      <c r="G21" s="18">
        <f aca="true" t="shared" si="1" ref="G21:L21">SUM(G4:G20)</f>
        <v>34000</v>
      </c>
      <c r="H21" s="18">
        <f t="shared" si="1"/>
        <v>9734.88</v>
      </c>
      <c r="I21" s="18">
        <f t="shared" si="1"/>
        <v>425.85</v>
      </c>
      <c r="J21" s="18">
        <f t="shared" si="1"/>
        <v>4867.44</v>
      </c>
      <c r="K21" s="18">
        <f t="shared" si="1"/>
        <v>121.72</v>
      </c>
      <c r="L21" s="18">
        <f t="shared" si="1"/>
        <v>49149.89</v>
      </c>
      <c r="M21" s="18"/>
      <c r="N21" s="32"/>
    </row>
    <row r="22" ht="27.75" customHeight="1">
      <c r="L22" s="7"/>
    </row>
    <row r="23" spans="2:5" ht="27.75" customHeight="1">
      <c r="B23" s="33"/>
      <c r="C23" s="20"/>
      <c r="D23" s="19"/>
      <c r="E23" s="34"/>
    </row>
    <row r="24" spans="2:5" ht="27.75" customHeight="1">
      <c r="B24" s="33"/>
      <c r="C24" s="20"/>
      <c r="D24" s="19"/>
      <c r="E24" s="34"/>
    </row>
    <row r="25" spans="2:5" ht="27.75" customHeight="1">
      <c r="B25" s="33"/>
      <c r="C25" s="21"/>
      <c r="D25" s="19"/>
      <c r="E25" s="34"/>
    </row>
    <row r="26" spans="2:5" ht="27.75" customHeight="1">
      <c r="B26" s="33"/>
      <c r="C26" s="21"/>
      <c r="D26" s="19"/>
      <c r="E26" s="34"/>
    </row>
    <row r="27" spans="2:5" ht="27.75" customHeight="1">
      <c r="B27" s="33"/>
      <c r="C27" s="22"/>
      <c r="D27" s="19"/>
      <c r="E27" s="34"/>
    </row>
    <row r="28" spans="2:5" ht="27.75" customHeight="1">
      <c r="B28" s="33"/>
      <c r="C28" s="22"/>
      <c r="D28" s="19"/>
      <c r="E28" s="34"/>
    </row>
    <row r="29" spans="2:5" ht="27.75" customHeight="1">
      <c r="B29" s="33"/>
      <c r="C29" s="22"/>
      <c r="D29" s="19"/>
      <c r="E29" s="34"/>
    </row>
    <row r="30" spans="2:5" ht="27.75" customHeight="1">
      <c r="B30" s="33"/>
      <c r="C30" s="22"/>
      <c r="D30" s="19"/>
      <c r="E30" s="34"/>
    </row>
    <row r="31" spans="2:5" ht="27.75" customHeight="1">
      <c r="B31" s="33"/>
      <c r="C31" s="22"/>
      <c r="D31" s="19"/>
      <c r="E31" s="34"/>
    </row>
    <row r="32" spans="2:5" ht="27.75" customHeight="1">
      <c r="B32" s="33"/>
      <c r="C32" s="22"/>
      <c r="D32" s="19"/>
      <c r="E32" s="34"/>
    </row>
    <row r="33" spans="2:5" ht="27.75" customHeight="1">
      <c r="B33" s="33"/>
      <c r="C33" s="21"/>
      <c r="D33" s="19"/>
      <c r="E33" s="34"/>
    </row>
    <row r="34" spans="2:5" ht="27.75" customHeight="1">
      <c r="B34" s="33"/>
      <c r="C34" s="21"/>
      <c r="D34" s="19"/>
      <c r="E34" s="34"/>
    </row>
    <row r="35" spans="2:5" ht="27.75" customHeight="1">
      <c r="B35" s="33"/>
      <c r="C35" s="21"/>
      <c r="D35" s="19"/>
      <c r="E35" s="34"/>
    </row>
    <row r="36" spans="2:5" ht="27.75" customHeight="1">
      <c r="B36" s="33"/>
      <c r="C36" s="21"/>
      <c r="D36" s="19"/>
      <c r="E36" s="34"/>
    </row>
    <row r="37" spans="2:5" ht="27.75" customHeight="1">
      <c r="B37" s="33"/>
      <c r="C37" s="23"/>
      <c r="D37" s="19"/>
      <c r="E37" s="34"/>
    </row>
    <row r="38" spans="2:5" ht="27.75" customHeight="1">
      <c r="B38" s="33"/>
      <c r="C38" s="23"/>
      <c r="D38" s="19"/>
      <c r="E38" s="34"/>
    </row>
    <row r="39" spans="2:5" ht="27.75" customHeight="1">
      <c r="B39" s="33"/>
      <c r="C39" s="21"/>
      <c r="D39" s="19"/>
      <c r="E39" s="34"/>
    </row>
  </sheetData>
  <sheetProtection/>
  <mergeCells count="4">
    <mergeCell ref="A1:N1"/>
    <mergeCell ref="A2:N2"/>
    <mergeCell ref="M3:N3"/>
    <mergeCell ref="A21:E21"/>
  </mergeCells>
  <conditionalFormatting sqref="C1:C65536">
    <cfRule type="expression" priority="4" dxfId="0" stopIfTrue="1">
      <formula>AND(COUNTIF($C$1:$C$65536,C1)&gt;1,NOT(ISBLANK(C1)))</formula>
    </cfRule>
  </conditionalFormatting>
  <conditionalFormatting sqref="C23:C39">
    <cfRule type="expression" priority="5" dxfId="0" stopIfTrue="1">
      <formula>AND(COUNTIF($C$23:$C$39,C23)&gt;1,NOT(ISBLANK(C23)))</formula>
    </cfRule>
  </conditionalFormatting>
  <conditionalFormatting sqref="C23:D39">
    <cfRule type="expression" priority="1" dxfId="1" stopIfTrue="1">
      <formula>AND(COUNTIF($C$23:$D$39,C23)&gt;1,NOT(ISBLANK(C23)))</formula>
    </cfRule>
  </conditionalFormatting>
  <printOptions horizontalCentered="1"/>
  <pageMargins left="0.11805555555555555" right="0.11805555555555555" top="0.2361111111111111" bottom="0.2361111111111111" header="0.15694444444444444" footer="0.03888888888888889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="115" zoomScaleNormal="115" workbookViewId="0" topLeftCell="A1">
      <pane xSplit="3" ySplit="3" topLeftCell="D6" activePane="bottomRight" state="frozen"/>
      <selection pane="bottomRight" activeCell="E6" sqref="E6"/>
    </sheetView>
  </sheetViews>
  <sheetFormatPr defaultColWidth="8.625" defaultRowHeight="27.75" customHeight="1"/>
  <cols>
    <col min="1" max="1" width="4.375" style="1" customWidth="1"/>
    <col min="2" max="2" width="16.125" style="5" customWidth="1"/>
    <col min="3" max="3" width="9.00390625" style="1" bestFit="1" customWidth="1"/>
    <col min="4" max="4" width="5.25390625" style="1" customWidth="1"/>
    <col min="5" max="5" width="11.625" style="6" customWidth="1"/>
    <col min="6" max="6" width="3.75390625" style="6" customWidth="1"/>
    <col min="7" max="7" width="10.375" style="1" customWidth="1"/>
    <col min="8" max="8" width="10.875" style="6" customWidth="1"/>
    <col min="9" max="9" width="10.00390625" style="7" customWidth="1"/>
    <col min="10" max="10" width="10.375" style="6" customWidth="1"/>
    <col min="11" max="11" width="8.50390625" style="1" customWidth="1"/>
    <col min="12" max="12" width="11.50390625" style="1" customWidth="1"/>
    <col min="13" max="14" width="12.125" style="1" customWidth="1"/>
    <col min="15" max="15" width="14.125" style="1" customWidth="1"/>
    <col min="16" max="32" width="9.00390625" style="1" bestFit="1" customWidth="1"/>
    <col min="33" max="16384" width="8.625" style="1" customWidth="1"/>
  </cols>
  <sheetData>
    <row r="1" spans="1:15" s="1" customFormat="1" ht="24" customHeight="1">
      <c r="A1" s="8" t="s">
        <v>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4"/>
    </row>
    <row r="2" spans="1:14" s="1" customFormat="1" ht="34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2.2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2" t="s">
        <v>9</v>
      </c>
      <c r="I3" s="12" t="s">
        <v>10</v>
      </c>
      <c r="J3" s="25" t="s">
        <v>11</v>
      </c>
      <c r="K3" s="26" t="s">
        <v>12</v>
      </c>
      <c r="L3" s="11" t="s">
        <v>13</v>
      </c>
      <c r="M3" s="27" t="s">
        <v>14</v>
      </c>
      <c r="N3" s="28"/>
    </row>
    <row r="4" spans="1:14" s="2" customFormat="1" ht="18" customHeight="1">
      <c r="A4" s="12" t="s">
        <v>15</v>
      </c>
      <c r="B4" s="12" t="s">
        <v>21</v>
      </c>
      <c r="C4" s="12" t="s">
        <v>22</v>
      </c>
      <c r="D4" s="12" t="s">
        <v>18</v>
      </c>
      <c r="E4" s="12" t="s">
        <v>61</v>
      </c>
      <c r="F4" s="12" t="s">
        <v>15</v>
      </c>
      <c r="G4" s="11">
        <v>2000</v>
      </c>
      <c r="H4" s="13">
        <v>572.64</v>
      </c>
      <c r="I4" s="13">
        <v>25.05</v>
      </c>
      <c r="J4" s="13">
        <v>286.32</v>
      </c>
      <c r="K4" s="13">
        <v>7.16</v>
      </c>
      <c r="L4" s="11">
        <f>SUM(G4:K4)</f>
        <v>2891.17</v>
      </c>
      <c r="M4" s="29">
        <v>44166</v>
      </c>
      <c r="N4" s="30">
        <v>45260</v>
      </c>
    </row>
    <row r="5" spans="1:14" s="2" customFormat="1" ht="18" customHeight="1">
      <c r="A5" s="12" t="s">
        <v>20</v>
      </c>
      <c r="B5" s="12" t="s">
        <v>30</v>
      </c>
      <c r="C5" s="12" t="s">
        <v>31</v>
      </c>
      <c r="D5" s="12" t="s">
        <v>18</v>
      </c>
      <c r="E5" s="12" t="s">
        <v>61</v>
      </c>
      <c r="F5" s="12" t="s">
        <v>15</v>
      </c>
      <c r="G5" s="11">
        <v>2000</v>
      </c>
      <c r="H5" s="13">
        <v>572.64</v>
      </c>
      <c r="I5" s="13">
        <v>25.05</v>
      </c>
      <c r="J5" s="13">
        <v>286.32</v>
      </c>
      <c r="K5" s="13">
        <v>7.16</v>
      </c>
      <c r="L5" s="11">
        <f aca="true" t="shared" si="0" ref="L5:L17">SUM(G5:K5)</f>
        <v>2891.17</v>
      </c>
      <c r="M5" s="30">
        <v>44256</v>
      </c>
      <c r="N5" s="30">
        <v>45350</v>
      </c>
    </row>
    <row r="6" spans="1:14" s="2" customFormat="1" ht="18" customHeight="1">
      <c r="A6" s="12" t="s">
        <v>23</v>
      </c>
      <c r="B6" s="12" t="s">
        <v>30</v>
      </c>
      <c r="C6" s="12" t="s">
        <v>33</v>
      </c>
      <c r="D6" s="12" t="s">
        <v>18</v>
      </c>
      <c r="E6" s="12" t="s">
        <v>61</v>
      </c>
      <c r="F6" s="12" t="s">
        <v>15</v>
      </c>
      <c r="G6" s="11">
        <v>2000</v>
      </c>
      <c r="H6" s="13">
        <v>572.64</v>
      </c>
      <c r="I6" s="13">
        <v>25.05</v>
      </c>
      <c r="J6" s="13">
        <v>286.32</v>
      </c>
      <c r="K6" s="13">
        <v>7.16</v>
      </c>
      <c r="L6" s="11">
        <f t="shared" si="0"/>
        <v>2891.17</v>
      </c>
      <c r="M6" s="30">
        <v>44256</v>
      </c>
      <c r="N6" s="30">
        <v>45350</v>
      </c>
    </row>
    <row r="7" spans="1:14" s="2" customFormat="1" ht="18" customHeight="1">
      <c r="A7" s="12" t="s">
        <v>26</v>
      </c>
      <c r="B7" s="12" t="s">
        <v>30</v>
      </c>
      <c r="C7" s="12" t="s">
        <v>35</v>
      </c>
      <c r="D7" s="12" t="s">
        <v>18</v>
      </c>
      <c r="E7" s="12" t="s">
        <v>61</v>
      </c>
      <c r="F7" s="12" t="s">
        <v>15</v>
      </c>
      <c r="G7" s="11">
        <v>2000</v>
      </c>
      <c r="H7" s="13">
        <v>572.64</v>
      </c>
      <c r="I7" s="13">
        <v>25.05</v>
      </c>
      <c r="J7" s="13">
        <v>286.32</v>
      </c>
      <c r="K7" s="13">
        <v>7.16</v>
      </c>
      <c r="L7" s="11">
        <f t="shared" si="0"/>
        <v>2891.17</v>
      </c>
      <c r="M7" s="30">
        <v>44256</v>
      </c>
      <c r="N7" s="30">
        <v>45350</v>
      </c>
    </row>
    <row r="8" spans="1:14" s="3" customFormat="1" ht="18" customHeight="1">
      <c r="A8" s="12" t="s">
        <v>29</v>
      </c>
      <c r="B8" s="12" t="s">
        <v>30</v>
      </c>
      <c r="C8" s="12" t="s">
        <v>37</v>
      </c>
      <c r="D8" s="12" t="s">
        <v>18</v>
      </c>
      <c r="E8" s="12" t="s">
        <v>61</v>
      </c>
      <c r="F8" s="12" t="s">
        <v>15</v>
      </c>
      <c r="G8" s="11">
        <v>2000</v>
      </c>
      <c r="H8" s="13">
        <v>572.64</v>
      </c>
      <c r="I8" s="13">
        <v>25.05</v>
      </c>
      <c r="J8" s="13">
        <v>286.32</v>
      </c>
      <c r="K8" s="13">
        <v>7.16</v>
      </c>
      <c r="L8" s="11">
        <f t="shared" si="0"/>
        <v>2891.17</v>
      </c>
      <c r="M8" s="30">
        <v>44256</v>
      </c>
      <c r="N8" s="30">
        <v>45350</v>
      </c>
    </row>
    <row r="9" spans="1:14" s="2" customFormat="1" ht="18" customHeight="1">
      <c r="A9" s="12" t="s">
        <v>32</v>
      </c>
      <c r="B9" s="12" t="s">
        <v>30</v>
      </c>
      <c r="C9" s="12" t="s">
        <v>39</v>
      </c>
      <c r="D9" s="12" t="s">
        <v>18</v>
      </c>
      <c r="E9" s="12" t="s">
        <v>61</v>
      </c>
      <c r="F9" s="12" t="s">
        <v>15</v>
      </c>
      <c r="G9" s="11">
        <v>2000</v>
      </c>
      <c r="H9" s="13">
        <v>572.64</v>
      </c>
      <c r="I9" s="13">
        <v>25.05</v>
      </c>
      <c r="J9" s="13">
        <v>286.32</v>
      </c>
      <c r="K9" s="13">
        <v>7.16</v>
      </c>
      <c r="L9" s="11">
        <f t="shared" si="0"/>
        <v>2891.17</v>
      </c>
      <c r="M9" s="30">
        <v>44263</v>
      </c>
      <c r="N9" s="30">
        <v>45350</v>
      </c>
    </row>
    <row r="10" spans="1:14" s="2" customFormat="1" ht="18" customHeight="1">
      <c r="A10" s="12" t="s">
        <v>34</v>
      </c>
      <c r="B10" s="12" t="s">
        <v>30</v>
      </c>
      <c r="C10" s="12" t="s">
        <v>41</v>
      </c>
      <c r="D10" s="12" t="s">
        <v>18</v>
      </c>
      <c r="E10" s="12" t="s">
        <v>61</v>
      </c>
      <c r="F10" s="12" t="s">
        <v>15</v>
      </c>
      <c r="G10" s="11">
        <v>2000</v>
      </c>
      <c r="H10" s="13">
        <v>572.64</v>
      </c>
      <c r="I10" s="13">
        <v>25.05</v>
      </c>
      <c r="J10" s="13">
        <v>286.32</v>
      </c>
      <c r="K10" s="13">
        <v>7.16</v>
      </c>
      <c r="L10" s="11">
        <f t="shared" si="0"/>
        <v>2891.17</v>
      </c>
      <c r="M10" s="30">
        <v>44263</v>
      </c>
      <c r="N10" s="30">
        <v>45350</v>
      </c>
    </row>
    <row r="11" spans="1:14" s="2" customFormat="1" ht="18" customHeight="1">
      <c r="A11" s="12" t="s">
        <v>36</v>
      </c>
      <c r="B11" s="12" t="s">
        <v>43</v>
      </c>
      <c r="C11" s="12" t="s">
        <v>44</v>
      </c>
      <c r="D11" s="12" t="s">
        <v>18</v>
      </c>
      <c r="E11" s="12" t="s">
        <v>61</v>
      </c>
      <c r="F11" s="12" t="s">
        <v>15</v>
      </c>
      <c r="G11" s="11">
        <v>2000</v>
      </c>
      <c r="H11" s="13">
        <v>572.64</v>
      </c>
      <c r="I11" s="13">
        <v>25.05</v>
      </c>
      <c r="J11" s="13">
        <v>286.32</v>
      </c>
      <c r="K11" s="13">
        <v>7.16</v>
      </c>
      <c r="L11" s="11">
        <f t="shared" si="0"/>
        <v>2891.17</v>
      </c>
      <c r="M11" s="30">
        <v>44317</v>
      </c>
      <c r="N11" s="30">
        <v>45412</v>
      </c>
    </row>
    <row r="12" spans="1:14" s="2" customFormat="1" ht="18" customHeight="1">
      <c r="A12" s="12" t="s">
        <v>38</v>
      </c>
      <c r="B12" s="12" t="s">
        <v>43</v>
      </c>
      <c r="C12" s="12" t="s">
        <v>46</v>
      </c>
      <c r="D12" s="12" t="s">
        <v>18</v>
      </c>
      <c r="E12" s="12" t="s">
        <v>61</v>
      </c>
      <c r="F12" s="12" t="s">
        <v>15</v>
      </c>
      <c r="G12" s="11">
        <v>2000</v>
      </c>
      <c r="H12" s="13">
        <v>572.64</v>
      </c>
      <c r="I12" s="13">
        <v>25.05</v>
      </c>
      <c r="J12" s="13">
        <v>286.32</v>
      </c>
      <c r="K12" s="13">
        <v>7.16</v>
      </c>
      <c r="L12" s="11">
        <f t="shared" si="0"/>
        <v>2891.17</v>
      </c>
      <c r="M12" s="30">
        <v>44317</v>
      </c>
      <c r="N12" s="30">
        <v>45412</v>
      </c>
    </row>
    <row r="13" spans="1:14" s="2" customFormat="1" ht="18" customHeight="1">
      <c r="A13" s="12" t="s">
        <v>40</v>
      </c>
      <c r="B13" s="12" t="s">
        <v>43</v>
      </c>
      <c r="C13" s="12" t="s">
        <v>48</v>
      </c>
      <c r="D13" s="12" t="s">
        <v>18</v>
      </c>
      <c r="E13" s="12" t="s">
        <v>61</v>
      </c>
      <c r="F13" s="12" t="s">
        <v>15</v>
      </c>
      <c r="G13" s="11">
        <v>2000</v>
      </c>
      <c r="H13" s="13">
        <v>572.64</v>
      </c>
      <c r="I13" s="13">
        <v>25.05</v>
      </c>
      <c r="J13" s="13">
        <v>286.32</v>
      </c>
      <c r="K13" s="13">
        <v>7.16</v>
      </c>
      <c r="L13" s="11">
        <f t="shared" si="0"/>
        <v>2891.17</v>
      </c>
      <c r="M13" s="30">
        <v>44317</v>
      </c>
      <c r="N13" s="30">
        <v>45412</v>
      </c>
    </row>
    <row r="14" spans="1:14" s="2" customFormat="1" ht="18" customHeight="1">
      <c r="A14" s="12" t="s">
        <v>42</v>
      </c>
      <c r="B14" s="12" t="s">
        <v>50</v>
      </c>
      <c r="C14" s="12" t="s">
        <v>51</v>
      </c>
      <c r="D14" s="12" t="s">
        <v>52</v>
      </c>
      <c r="E14" s="12" t="s">
        <v>61</v>
      </c>
      <c r="F14" s="12" t="s">
        <v>15</v>
      </c>
      <c r="G14" s="11">
        <v>2000</v>
      </c>
      <c r="H14" s="13">
        <v>572.64</v>
      </c>
      <c r="I14" s="13">
        <v>25.05</v>
      </c>
      <c r="J14" s="13">
        <v>286.32</v>
      </c>
      <c r="K14" s="13">
        <v>7.16</v>
      </c>
      <c r="L14" s="11">
        <f t="shared" si="0"/>
        <v>2891.17</v>
      </c>
      <c r="M14" s="30">
        <v>44378</v>
      </c>
      <c r="N14" s="30">
        <v>45473</v>
      </c>
    </row>
    <row r="15" spans="1:14" s="3" customFormat="1" ht="18" customHeight="1">
      <c r="A15" s="12" t="s">
        <v>45</v>
      </c>
      <c r="B15" s="12" t="s">
        <v>54</v>
      </c>
      <c r="C15" s="12" t="s">
        <v>55</v>
      </c>
      <c r="D15" s="12" t="s">
        <v>18</v>
      </c>
      <c r="E15" s="12" t="s">
        <v>61</v>
      </c>
      <c r="F15" s="12" t="s">
        <v>15</v>
      </c>
      <c r="G15" s="11">
        <v>2000</v>
      </c>
      <c r="H15" s="13">
        <v>572.64</v>
      </c>
      <c r="I15" s="13">
        <v>25.05</v>
      </c>
      <c r="J15" s="13">
        <v>286.32</v>
      </c>
      <c r="K15" s="13">
        <v>7.16</v>
      </c>
      <c r="L15" s="11">
        <f t="shared" si="0"/>
        <v>2891.17</v>
      </c>
      <c r="M15" s="30">
        <v>44322</v>
      </c>
      <c r="N15" s="30">
        <v>45412</v>
      </c>
    </row>
    <row r="16" spans="1:14" s="3" customFormat="1" ht="18" customHeight="1">
      <c r="A16" s="12" t="s">
        <v>47</v>
      </c>
      <c r="B16" s="12" t="s">
        <v>54</v>
      </c>
      <c r="C16" s="12" t="s">
        <v>57</v>
      </c>
      <c r="D16" s="12" t="s">
        <v>18</v>
      </c>
      <c r="E16" s="12" t="s">
        <v>61</v>
      </c>
      <c r="F16" s="12" t="s">
        <v>15</v>
      </c>
      <c r="G16" s="11">
        <v>2000</v>
      </c>
      <c r="H16" s="13">
        <v>572.64</v>
      </c>
      <c r="I16" s="13">
        <v>25.05</v>
      </c>
      <c r="J16" s="13">
        <v>286.32</v>
      </c>
      <c r="K16" s="13">
        <v>7.16</v>
      </c>
      <c r="L16" s="11">
        <f t="shared" si="0"/>
        <v>2891.17</v>
      </c>
      <c r="M16" s="30">
        <v>44322</v>
      </c>
      <c r="N16" s="30">
        <v>45412</v>
      </c>
    </row>
    <row r="17" spans="1:15" s="3" customFormat="1" ht="18" customHeight="1">
      <c r="A17" s="12" t="s">
        <v>49</v>
      </c>
      <c r="B17" s="12" t="s">
        <v>43</v>
      </c>
      <c r="C17" s="12" t="s">
        <v>59</v>
      </c>
      <c r="D17" s="12" t="s">
        <v>18</v>
      </c>
      <c r="E17" s="12" t="s">
        <v>61</v>
      </c>
      <c r="F17" s="12" t="s">
        <v>15</v>
      </c>
      <c r="G17" s="11">
        <v>2000</v>
      </c>
      <c r="H17" s="13">
        <v>572.64</v>
      </c>
      <c r="I17" s="13">
        <v>25.05</v>
      </c>
      <c r="J17" s="13">
        <v>286.32</v>
      </c>
      <c r="K17" s="13">
        <v>7.16</v>
      </c>
      <c r="L17" s="11">
        <f t="shared" si="0"/>
        <v>2891.17</v>
      </c>
      <c r="M17" s="30">
        <v>44317</v>
      </c>
      <c r="N17" s="30">
        <v>45412</v>
      </c>
      <c r="O17" s="31"/>
    </row>
    <row r="18" spans="1:14" s="4" customFormat="1" ht="18" customHeight="1">
      <c r="A18" s="14" t="s">
        <v>13</v>
      </c>
      <c r="B18" s="15"/>
      <c r="C18" s="15"/>
      <c r="D18" s="15"/>
      <c r="E18" s="16"/>
      <c r="F18" s="17"/>
      <c r="G18" s="18">
        <f aca="true" t="shared" si="1" ref="G18:L18">SUM(G4:G17)</f>
        <v>28000</v>
      </c>
      <c r="H18" s="18">
        <f t="shared" si="1"/>
        <v>8016.96</v>
      </c>
      <c r="I18" s="18">
        <f t="shared" si="1"/>
        <v>350.7</v>
      </c>
      <c r="J18" s="18">
        <f t="shared" si="1"/>
        <v>4008.48</v>
      </c>
      <c r="K18" s="18">
        <f t="shared" si="1"/>
        <v>100.24</v>
      </c>
      <c r="L18" s="18">
        <f t="shared" si="1"/>
        <v>40476.38</v>
      </c>
      <c r="M18" s="18"/>
      <c r="N18" s="32"/>
    </row>
    <row r="19" ht="27.75" customHeight="1">
      <c r="L19" s="7"/>
    </row>
    <row r="20" spans="3:4" ht="27.75" customHeight="1">
      <c r="C20" s="19"/>
      <c r="D20" s="19"/>
    </row>
    <row r="21" spans="3:4" ht="27.75" customHeight="1">
      <c r="C21" s="20"/>
      <c r="D21" s="19"/>
    </row>
    <row r="22" spans="3:4" ht="27.75" customHeight="1">
      <c r="C22" s="20"/>
      <c r="D22" s="19"/>
    </row>
    <row r="23" spans="3:4" ht="27.75" customHeight="1">
      <c r="C23" s="21"/>
      <c r="D23" s="19"/>
    </row>
    <row r="24" spans="3:4" ht="27.75" customHeight="1">
      <c r="C24" s="22"/>
      <c r="D24" s="19"/>
    </row>
    <row r="25" spans="3:4" ht="27.75" customHeight="1">
      <c r="C25" s="22"/>
      <c r="D25" s="19"/>
    </row>
    <row r="26" spans="3:4" ht="27.75" customHeight="1">
      <c r="C26" s="22"/>
      <c r="D26" s="19"/>
    </row>
    <row r="27" spans="3:4" ht="27.75" customHeight="1">
      <c r="C27" s="22"/>
      <c r="D27" s="19"/>
    </row>
    <row r="28" spans="3:4" ht="27.75" customHeight="1">
      <c r="C28" s="22"/>
      <c r="D28" s="19"/>
    </row>
    <row r="29" spans="3:4" ht="27.75" customHeight="1">
      <c r="C29" s="22"/>
      <c r="D29" s="19"/>
    </row>
    <row r="30" spans="3:4" ht="27.75" customHeight="1">
      <c r="C30" s="21"/>
      <c r="D30" s="19"/>
    </row>
    <row r="31" spans="3:4" ht="27.75" customHeight="1">
      <c r="C31" s="21"/>
      <c r="D31" s="19"/>
    </row>
    <row r="32" spans="3:4" ht="27.75" customHeight="1">
      <c r="C32" s="21"/>
      <c r="D32" s="19"/>
    </row>
    <row r="33" spans="3:4" ht="27.75" customHeight="1">
      <c r="C33" s="23"/>
      <c r="D33" s="19"/>
    </row>
    <row r="34" spans="3:4" ht="27.75" customHeight="1">
      <c r="C34" s="23"/>
      <c r="D34" s="19"/>
    </row>
    <row r="35" spans="3:4" ht="27.75" customHeight="1">
      <c r="C35" s="19"/>
      <c r="D35" s="19"/>
    </row>
  </sheetData>
  <sheetProtection/>
  <mergeCells count="4">
    <mergeCell ref="A1:N1"/>
    <mergeCell ref="A2:N2"/>
    <mergeCell ref="M3:N3"/>
    <mergeCell ref="A18:E18"/>
  </mergeCells>
  <conditionalFormatting sqref="C1:C65536">
    <cfRule type="expression" priority="1" dxfId="0" stopIfTrue="1">
      <formula>AND(COUNTIF($C$1:$C$65536,C1)&gt;1,NOT(ISBLANK(C1)))</formula>
    </cfRule>
  </conditionalFormatting>
  <conditionalFormatting sqref="C21:C34">
    <cfRule type="expression" priority="2" dxfId="0" stopIfTrue="1">
      <formula>AND(COUNTIF($C$21:$C$34,C21)&gt;1,NOT(ISBLANK(C21)))</formula>
    </cfRule>
  </conditionalFormatting>
  <conditionalFormatting sqref="C1:C20 C35:C65536">
    <cfRule type="expression" priority="3" dxfId="0" stopIfTrue="1">
      <formula>AND(COUNTIF($C$1:$C$20,C1)+COUNTIF($C$35:$C$65536,C1)&gt;1,NOT(ISBLANK(C1)))</formula>
    </cfRule>
    <cfRule type="expression" priority="5" dxfId="0" stopIfTrue="1">
      <formula>AND(COUNTIF($C$1:$C$20,C1)+COUNTIF($C$35:$C$65536,C1)&gt;1,NOT(ISBLANK(C1)))</formula>
    </cfRule>
  </conditionalFormatting>
  <printOptions horizontalCentered="1"/>
  <pageMargins left="0.11805555555555555" right="0.11805555555555555" top="0.2361111111111111" bottom="0.2361111111111111" header="0.15694444444444444" footer="0.038888888888888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2020-06-12T01:11:48Z</cp:lastPrinted>
  <dcterms:created xsi:type="dcterms:W3CDTF">1996-12-17T01:32:42Z</dcterms:created>
  <dcterms:modified xsi:type="dcterms:W3CDTF">2023-12-18T07:24:59Z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I">
    <vt:lpwstr>9B93B2B614534F7796B24F47502130BB_13</vt:lpwstr>
  </property>
</Properties>
</file>