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新华区" sheetId="1" r:id="rId1"/>
    <sheet name="12月" sheetId="2" r:id="rId2"/>
    <sheet name="Sheet1" sheetId="3" r:id="rId3"/>
  </sheets>
  <definedNames>
    <definedName name="_xlnm.Print_Titles" localSheetId="1">'12月'!$1:$3</definedName>
    <definedName name="_xlnm.Print_Area" localSheetId="1">'12月'!$A$1:$N$77</definedName>
  </definedNames>
  <calcPr fullCalcOnLoad="1" fullPrecision="0"/>
</workbook>
</file>

<file path=xl/sharedStrings.xml><?xml version="1.0" encoding="utf-8"?>
<sst xmlns="http://schemas.openxmlformats.org/spreadsheetml/2006/main" count="1019" uniqueCount="255">
  <si>
    <t>岗位补贴社保补贴申请汇总表</t>
  </si>
  <si>
    <t>申请单位（盖章）：  平顶山市鼎一人力资源服务有限公司新华分公司</t>
  </si>
  <si>
    <t>申报金额：</t>
  </si>
  <si>
    <t>元</t>
  </si>
  <si>
    <t>开户行：平顶山银行股份有限公司</t>
  </si>
  <si>
    <r>
      <t>账号：</t>
    </r>
    <r>
      <rPr>
        <sz val="18"/>
        <rFont val="Calibri"/>
        <family val="2"/>
      </rPr>
      <t xml:space="preserve">  6014301012011250293</t>
    </r>
  </si>
  <si>
    <t>申报月份：2022年12月</t>
  </si>
  <si>
    <t>人数：72人</t>
  </si>
  <si>
    <t>2022年12月新华区公益性岗位补贴汇总表</t>
  </si>
  <si>
    <t>申请单位（盖章）：平顶山市鼎一人力资源服务有限公司新华分公司       
组织机构代码：91410402MA47U9XL0D</t>
  </si>
  <si>
    <t>序号</t>
  </si>
  <si>
    <t>单位名称</t>
  </si>
  <si>
    <t>姓名</t>
  </si>
  <si>
    <t>性别</t>
  </si>
  <si>
    <t>申请拨付起止月份</t>
  </si>
  <si>
    <t>月数</t>
  </si>
  <si>
    <t>岗位补贴</t>
  </si>
  <si>
    <t>养老补贴16%</t>
  </si>
  <si>
    <t>医疗8%</t>
  </si>
  <si>
    <t>失业0.7%</t>
  </si>
  <si>
    <t>工伤0.2%</t>
  </si>
  <si>
    <t>合计</t>
  </si>
  <si>
    <t>合同期限</t>
  </si>
  <si>
    <t>1</t>
  </si>
  <si>
    <t>新华区慈善总会</t>
  </si>
  <si>
    <t>张露洋</t>
  </si>
  <si>
    <t>女</t>
  </si>
  <si>
    <t>2022年12月</t>
  </si>
  <si>
    <t>2</t>
  </si>
  <si>
    <t>刘娟</t>
  </si>
  <si>
    <t>3</t>
  </si>
  <si>
    <t>光明路街道办事处</t>
  </si>
  <si>
    <t>孟凡丽</t>
  </si>
  <si>
    <t>4</t>
  </si>
  <si>
    <t>孙艳彦</t>
  </si>
  <si>
    <t>5</t>
  </si>
  <si>
    <t>王佳佳</t>
  </si>
  <si>
    <t>6</t>
  </si>
  <si>
    <t>王家豪</t>
  </si>
  <si>
    <t>男</t>
  </si>
  <si>
    <t>7</t>
  </si>
  <si>
    <t>王愿锋</t>
  </si>
  <si>
    <t>8</t>
  </si>
  <si>
    <t>程小利</t>
  </si>
  <si>
    <t>9</t>
  </si>
  <si>
    <t>李艳玲</t>
  </si>
  <si>
    <t>10</t>
  </si>
  <si>
    <t>王艳</t>
  </si>
  <si>
    <t>11</t>
  </si>
  <si>
    <t>焦店镇人民政府2</t>
  </si>
  <si>
    <t>刘广地</t>
  </si>
  <si>
    <t>12</t>
  </si>
  <si>
    <t>熊贯超</t>
  </si>
  <si>
    <t>13</t>
  </si>
  <si>
    <t>杨广有</t>
  </si>
  <si>
    <t>14</t>
  </si>
  <si>
    <t>徐辉</t>
  </si>
  <si>
    <t>15</t>
  </si>
  <si>
    <t>刘艳敏</t>
  </si>
  <si>
    <t>16</t>
  </si>
  <si>
    <t>马亚楠</t>
  </si>
  <si>
    <t>17</t>
  </si>
  <si>
    <t>青石山街道办事处</t>
  </si>
  <si>
    <t>金姗</t>
  </si>
  <si>
    <t>18</t>
  </si>
  <si>
    <t>李梦娜</t>
  </si>
  <si>
    <t>19</t>
  </si>
  <si>
    <t>梁艳锦</t>
  </si>
  <si>
    <t>20</t>
  </si>
  <si>
    <t>盛晓培</t>
  </si>
  <si>
    <t>21</t>
  </si>
  <si>
    <t>刘亚辉</t>
  </si>
  <si>
    <t>22</t>
  </si>
  <si>
    <t>张金金</t>
  </si>
  <si>
    <t>23</t>
  </si>
  <si>
    <t>西高皇街道办事处</t>
  </si>
  <si>
    <t>堵闪闪</t>
  </si>
  <si>
    <t>24</t>
  </si>
  <si>
    <t>李素燕</t>
  </si>
  <si>
    <t>25</t>
  </si>
  <si>
    <t>吕治兵</t>
  </si>
  <si>
    <t>26</t>
  </si>
  <si>
    <t>孙皓月</t>
  </si>
  <si>
    <t>27</t>
  </si>
  <si>
    <t>席世珍</t>
  </si>
  <si>
    <t>28</t>
  </si>
  <si>
    <t>赵莹娜</t>
  </si>
  <si>
    <t>29</t>
  </si>
  <si>
    <t>余淑华</t>
  </si>
  <si>
    <t>30</t>
  </si>
  <si>
    <t>肖亚琼</t>
  </si>
  <si>
    <t>31</t>
  </si>
  <si>
    <t>香山街道办事处</t>
  </si>
  <si>
    <t>陈亚萨</t>
  </si>
  <si>
    <t>32</t>
  </si>
  <si>
    <t>丁瑞霞</t>
  </si>
  <si>
    <t>33</t>
  </si>
  <si>
    <t>付晓晓</t>
  </si>
  <si>
    <t>34</t>
  </si>
  <si>
    <t>何永锦</t>
  </si>
  <si>
    <t>35</t>
  </si>
  <si>
    <t>胡瑞娜</t>
  </si>
  <si>
    <t>36</t>
  </si>
  <si>
    <t>吕梦丹</t>
  </si>
  <si>
    <t>37</t>
  </si>
  <si>
    <t>沈赛赛</t>
  </si>
  <si>
    <t>38</t>
  </si>
  <si>
    <t>王娟</t>
  </si>
  <si>
    <t>39</t>
  </si>
  <si>
    <t>罗晓娟</t>
  </si>
  <si>
    <t>40</t>
  </si>
  <si>
    <t>李红</t>
  </si>
  <si>
    <t>41</t>
  </si>
  <si>
    <t>刘冠粉</t>
  </si>
  <si>
    <t>42</t>
  </si>
  <si>
    <t>香山街道办事处2</t>
  </si>
  <si>
    <t>常顺华</t>
  </si>
  <si>
    <t>43</t>
  </si>
  <si>
    <t>钞小方</t>
  </si>
  <si>
    <t>44</t>
  </si>
  <si>
    <t>王梦珠</t>
  </si>
  <si>
    <t>45</t>
  </si>
  <si>
    <t>魏金超</t>
  </si>
  <si>
    <t>46</t>
  </si>
  <si>
    <t>陈倩倩</t>
  </si>
  <si>
    <t>47</t>
  </si>
  <si>
    <t>中兴路街道办事处</t>
  </si>
  <si>
    <t>史依芳</t>
  </si>
  <si>
    <t>48</t>
  </si>
  <si>
    <t>张静丽</t>
  </si>
  <si>
    <t>49</t>
  </si>
  <si>
    <t>朱艳丽</t>
  </si>
  <si>
    <t>50</t>
  </si>
  <si>
    <t>张艳伟</t>
  </si>
  <si>
    <t>51</t>
  </si>
  <si>
    <t>马玲</t>
  </si>
  <si>
    <t>52</t>
  </si>
  <si>
    <t>王丰美</t>
  </si>
  <si>
    <t>53</t>
  </si>
  <si>
    <t>赵桂芝</t>
  </si>
  <si>
    <t>54</t>
  </si>
  <si>
    <t>罗艳莉</t>
  </si>
  <si>
    <t>55</t>
  </si>
  <si>
    <t>李柯娟</t>
  </si>
  <si>
    <t>56</t>
  </si>
  <si>
    <t>李娜</t>
  </si>
  <si>
    <t>57</t>
  </si>
  <si>
    <t>朱莉莉</t>
  </si>
  <si>
    <t>58</t>
  </si>
  <si>
    <t>李东亮</t>
  </si>
  <si>
    <t>59</t>
  </si>
  <si>
    <t>魏真真</t>
  </si>
  <si>
    <t>60</t>
  </si>
  <si>
    <t>文化广电和旅游局</t>
  </si>
  <si>
    <t>郭孟孟</t>
  </si>
  <si>
    <t>61</t>
  </si>
  <si>
    <t>张菁</t>
  </si>
  <si>
    <t>62</t>
  </si>
  <si>
    <t>武纳</t>
  </si>
  <si>
    <t>63</t>
  </si>
  <si>
    <t>颜靖洳</t>
  </si>
  <si>
    <t>64</t>
  </si>
  <si>
    <t>张芬</t>
  </si>
  <si>
    <t>65</t>
  </si>
  <si>
    <t>王秋月</t>
  </si>
  <si>
    <t>66</t>
  </si>
  <si>
    <t>香山办事处3</t>
  </si>
  <si>
    <t>柯嘉</t>
  </si>
  <si>
    <t>67</t>
  </si>
  <si>
    <t>梁素丽</t>
  </si>
  <si>
    <t>68</t>
  </si>
  <si>
    <t>詹娟娟</t>
  </si>
  <si>
    <t>69</t>
  </si>
  <si>
    <t>西高皇办事处2</t>
  </si>
  <si>
    <t>孙浩</t>
  </si>
  <si>
    <t>70</t>
  </si>
  <si>
    <t>七彩虹幼儿园</t>
  </si>
  <si>
    <t>刘燕丽</t>
  </si>
  <si>
    <t>71</t>
  </si>
  <si>
    <t>张大红</t>
  </si>
  <si>
    <t>72</t>
  </si>
  <si>
    <t>朱菲</t>
  </si>
  <si>
    <t>备注：朱菲9-2月休产假只申报社保补贴，七彩虹幼儿园12月闭园28天没有工资，张大红出勤申报160.92元，刘燕丽没有出勤不申报。</t>
  </si>
  <si>
    <t>410402199705255567</t>
  </si>
  <si>
    <t>410403198911165767</t>
  </si>
  <si>
    <t>410402199511295579</t>
  </si>
  <si>
    <t>410425198507143513</t>
  </si>
  <si>
    <t>410402199408165522</t>
  </si>
  <si>
    <t>411325198908044546</t>
  </si>
  <si>
    <t>41042119800618002X</t>
  </si>
  <si>
    <t>410402198811295664</t>
  </si>
  <si>
    <t>410411198304135566</t>
  </si>
  <si>
    <t>410402198208205724</t>
  </si>
  <si>
    <t>410402199904125634</t>
  </si>
  <si>
    <t>41040219841019562X</t>
  </si>
  <si>
    <t>410402198201115603</t>
  </si>
  <si>
    <t>410402198708295666</t>
  </si>
  <si>
    <t>410402197909014045</t>
  </si>
  <si>
    <t>410421197907252022</t>
  </si>
  <si>
    <t>410402199302145566</t>
  </si>
  <si>
    <t>410422198204204826</t>
  </si>
  <si>
    <t>410402197803082525</t>
  </si>
  <si>
    <t>410402199903035549</t>
  </si>
  <si>
    <t>411123198111185049</t>
  </si>
  <si>
    <t>410422199805034820</t>
  </si>
  <si>
    <t>410402198702095698</t>
  </si>
  <si>
    <t>410402199008095692</t>
  </si>
  <si>
    <t>410402199410025617</t>
  </si>
  <si>
    <t>410402199310265584</t>
  </si>
  <si>
    <t>410411199211045646</t>
  </si>
  <si>
    <t>41040219970917553X</t>
  </si>
  <si>
    <t>410402199012275688</t>
  </si>
  <si>
    <t>410423197505162182</t>
  </si>
  <si>
    <t>410403197504041025</t>
  </si>
  <si>
    <t>410421199102162096</t>
  </si>
  <si>
    <t>410411197911065550</t>
  </si>
  <si>
    <t>412721199005260645</t>
  </si>
  <si>
    <t>410421198808216522</t>
  </si>
  <si>
    <t>410402197810055568</t>
  </si>
  <si>
    <t>410422199110205961</t>
  </si>
  <si>
    <t>410402198812185627</t>
  </si>
  <si>
    <t>410425198910224065</t>
  </si>
  <si>
    <t>410402197611282549</t>
  </si>
  <si>
    <t>410402197706022520</t>
  </si>
  <si>
    <t>410403198107201026</t>
  </si>
  <si>
    <t>410402198401105629</t>
  </si>
  <si>
    <t>410403197912171523</t>
  </si>
  <si>
    <t>410426197807154443</t>
  </si>
  <si>
    <t>410412197608264027</t>
  </si>
  <si>
    <t>410403198002272020</t>
  </si>
  <si>
    <t>410402197810095527</t>
  </si>
  <si>
    <t>41040219790829556X</t>
  </si>
  <si>
    <t>410202197702051024</t>
  </si>
  <si>
    <t>411528198506013325</t>
  </si>
  <si>
    <t>410403197710285565</t>
  </si>
  <si>
    <t>410402196907250015</t>
  </si>
  <si>
    <t>410403197804123524</t>
  </si>
  <si>
    <t>410421198310301527</t>
  </si>
  <si>
    <t>410403198703225526</t>
  </si>
  <si>
    <t>410402198709185581</t>
  </si>
  <si>
    <t>410411199002045682</t>
  </si>
  <si>
    <t>41040219960915554X</t>
  </si>
  <si>
    <t>410402198509265640</t>
  </si>
  <si>
    <t>41040219860826554X</t>
  </si>
  <si>
    <t>410105198311118461</t>
  </si>
  <si>
    <t>410402199011241566</t>
  </si>
  <si>
    <t>410402199604095584</t>
  </si>
  <si>
    <t>410402199102225588</t>
  </si>
  <si>
    <t>41040219830125570X</t>
  </si>
  <si>
    <t>410403199110255548</t>
  </si>
  <si>
    <t>410403197509255524</t>
  </si>
  <si>
    <t>411123197809263024</t>
  </si>
  <si>
    <t>9-2月休产假</t>
  </si>
  <si>
    <t>410402199309245578</t>
  </si>
  <si>
    <t>身份证号码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</si>
</sst>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</numFmts>
  <fonts count="5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2"/>
      <color indexed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2"/>
      <name val="Calibri"/>
      <family val="2"/>
    </font>
    <font>
      <sz val="15"/>
      <name val="Calibri"/>
      <family val="2"/>
    </font>
    <font>
      <sz val="18"/>
      <name val="宋体"/>
      <family val="0"/>
    </font>
    <font>
      <sz val="15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8"/>
      <name val="Tahoma"/>
      <family val="2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sz val="11"/>
      <color theme="1"/>
      <name val="Tahoma"/>
      <family val="2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b/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6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1" applyNumberFormat="0" applyAlignment="0" applyProtection="0"/>
    <xf numFmtId="0" fontId="38" fillId="6" borderId="0" applyNumberFormat="0" applyBorder="0" applyAlignment="0" applyProtection="0"/>
    <xf numFmtId="43" fontId="0" fillId="0" borderId="0" applyFont="0" applyFill="0" applyBorder="0" applyAlignment="0" applyProtection="0"/>
    <xf numFmtId="0" fontId="39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0" borderId="0">
      <alignment vertical="center"/>
      <protection/>
    </xf>
    <xf numFmtId="0" fontId="39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>
      <alignment/>
      <protection/>
    </xf>
    <xf numFmtId="0" fontId="45" fillId="0" borderId="0" applyNumberFormat="0" applyFill="0" applyBorder="0" applyAlignment="0" applyProtection="0"/>
    <xf numFmtId="0" fontId="35" fillId="0" borderId="0">
      <alignment vertical="center"/>
      <protection/>
    </xf>
    <xf numFmtId="0" fontId="39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0" borderId="4" applyNumberFormat="0" applyFill="0" applyAlignment="0" applyProtection="0"/>
    <xf numFmtId="0" fontId="39" fillId="11" borderId="0" applyNumberFormat="0" applyBorder="0" applyAlignment="0" applyProtection="0"/>
    <xf numFmtId="0" fontId="35" fillId="0" borderId="0">
      <alignment vertical="center"/>
      <protection/>
    </xf>
    <xf numFmtId="0" fontId="42" fillId="0" borderId="5" applyNumberFormat="0" applyFill="0" applyAlignment="0" applyProtection="0"/>
    <xf numFmtId="0" fontId="39" fillId="12" borderId="0" applyNumberFormat="0" applyBorder="0" applyAlignment="0" applyProtection="0"/>
    <xf numFmtId="0" fontId="49" fillId="5" borderId="6" applyNumberFormat="0" applyAlignment="0" applyProtection="0"/>
    <xf numFmtId="0" fontId="37" fillId="5" borderId="1" applyNumberFormat="0" applyAlignment="0" applyProtection="0"/>
    <xf numFmtId="0" fontId="35" fillId="13" borderId="0" applyNumberFormat="0" applyBorder="0" applyAlignment="0" applyProtection="0"/>
    <xf numFmtId="0" fontId="50" fillId="14" borderId="7" applyNumberFormat="0" applyAlignment="0" applyProtection="0"/>
    <xf numFmtId="0" fontId="35" fillId="0" borderId="0">
      <alignment vertical="center"/>
      <protection/>
    </xf>
    <xf numFmtId="0" fontId="35" fillId="15" borderId="0" applyNumberFormat="0" applyBorder="0" applyAlignment="0" applyProtection="0"/>
    <xf numFmtId="0" fontId="39" fillId="16" borderId="0" applyNumberFormat="0" applyBorder="0" applyAlignment="0" applyProtection="0"/>
    <xf numFmtId="0" fontId="51" fillId="0" borderId="8" applyNumberFormat="0" applyFill="0" applyAlignment="0" applyProtection="0"/>
    <xf numFmtId="0" fontId="0" fillId="0" borderId="0">
      <alignment/>
      <protection/>
    </xf>
    <xf numFmtId="0" fontId="52" fillId="0" borderId="9" applyNumberFormat="0" applyFill="0" applyAlignment="0" applyProtection="0"/>
    <xf numFmtId="0" fontId="53" fillId="17" borderId="0" applyNumberFormat="0" applyBorder="0" applyAlignment="0" applyProtection="0"/>
    <xf numFmtId="0" fontId="0" fillId="0" borderId="0">
      <alignment vertical="center"/>
      <protection/>
    </xf>
    <xf numFmtId="0" fontId="54" fillId="18" borderId="0" applyNumberFormat="0" applyBorder="0" applyAlignment="0" applyProtection="0"/>
    <xf numFmtId="0" fontId="0" fillId="0" borderId="0">
      <alignment/>
      <protection/>
    </xf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0" fontId="39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8" borderId="0" applyNumberFormat="0" applyBorder="0" applyAlignment="0" applyProtection="0"/>
    <xf numFmtId="0" fontId="49" fillId="5" borderId="6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13" borderId="0" applyNumberFormat="0" applyBorder="0" applyAlignment="0" applyProtection="0"/>
    <xf numFmtId="0" fontId="39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54" fillId="18" borderId="0" applyNumberFormat="0" applyBorder="0" applyAlignment="0" applyProtection="0"/>
    <xf numFmtId="0" fontId="0" fillId="0" borderId="0">
      <alignment/>
      <protection/>
    </xf>
    <xf numFmtId="0" fontId="35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20" fillId="0" borderId="0">
      <alignment/>
      <protection/>
    </xf>
    <xf numFmtId="0" fontId="0" fillId="0" borderId="0">
      <alignment/>
      <protection/>
    </xf>
    <xf numFmtId="0" fontId="54" fillId="18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12" borderId="0" applyNumberFormat="0" applyBorder="0" applyAlignment="0" applyProtection="0"/>
    <xf numFmtId="0" fontId="0" fillId="0" borderId="0">
      <alignment/>
      <protection/>
    </xf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49" fillId="5" borderId="6" applyNumberFormat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0" fillId="0" borderId="0">
      <alignment vertical="center"/>
      <protection/>
    </xf>
    <xf numFmtId="0" fontId="35" fillId="26" borderId="0" applyNumberFormat="0" applyBorder="0" applyAlignment="0" applyProtection="0"/>
    <xf numFmtId="0" fontId="0" fillId="0" borderId="0">
      <alignment vertical="center"/>
      <protection/>
    </xf>
    <xf numFmtId="0" fontId="35" fillId="26" borderId="0" applyNumberFormat="0" applyBorder="0" applyAlignment="0" applyProtection="0"/>
    <xf numFmtId="0" fontId="0" fillId="0" borderId="0">
      <alignment/>
      <protection/>
    </xf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8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7" fillId="5" borderId="1" applyNumberFormat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50" fillId="14" borderId="7" applyNumberFormat="0" applyAlignment="0" applyProtection="0"/>
    <xf numFmtId="0" fontId="35" fillId="13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5" fillId="0" borderId="0">
      <alignment vertical="center"/>
      <protection/>
    </xf>
    <xf numFmtId="0" fontId="39" fillId="10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12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47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9" fillId="25" borderId="0" applyNumberFormat="0" applyBorder="0" applyAlignment="0" applyProtection="0"/>
    <xf numFmtId="0" fontId="35" fillId="0" borderId="0">
      <alignment vertical="center"/>
      <protection/>
    </xf>
    <xf numFmtId="0" fontId="39" fillId="25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6" fillId="3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9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9" fillId="30" borderId="0" applyNumberFormat="0" applyBorder="0" applyAlignment="0" applyProtection="0"/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9" borderId="2" applyNumberFormat="0" applyFont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7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0" fillId="14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24" borderId="0" applyNumberFormat="0" applyBorder="0" applyAlignment="0" applyProtection="0"/>
    <xf numFmtId="0" fontId="39" fillId="27" borderId="0" applyNumberFormat="0" applyBorder="0" applyAlignment="0" applyProtection="0"/>
    <xf numFmtId="0" fontId="39" fillId="30" borderId="0" applyNumberFormat="0" applyBorder="0" applyAlignment="0" applyProtection="0"/>
    <xf numFmtId="0" fontId="36" fillId="3" borderId="1" applyNumberFormat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55" fillId="9" borderId="2" applyNumberFormat="0" applyFont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6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14" fontId="1" fillId="0" borderId="10" xfId="0" applyNumberFormat="1" applyFont="1" applyBorder="1" applyAlignment="1">
      <alignment vertical="center" wrapText="1"/>
    </xf>
    <xf numFmtId="177" fontId="1" fillId="0" borderId="10" xfId="0" applyNumberFormat="1" applyFont="1" applyBorder="1" applyAlignment="1">
      <alignment vertical="center" wrapText="1"/>
    </xf>
    <xf numFmtId="0" fontId="35" fillId="0" borderId="10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49" fontId="57" fillId="0" borderId="10" xfId="0" applyNumberFormat="1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176" fontId="57" fillId="0" borderId="10" xfId="0" applyNumberFormat="1" applyFont="1" applyBorder="1" applyAlignment="1">
      <alignment vertical="center" wrapText="1"/>
    </xf>
    <xf numFmtId="0" fontId="57" fillId="0" borderId="10" xfId="0" applyNumberFormat="1" applyFont="1" applyBorder="1" applyAlignment="1">
      <alignment vertical="center" wrapText="1"/>
    </xf>
    <xf numFmtId="177" fontId="57" fillId="0" borderId="10" xfId="0" applyNumberFormat="1" applyFont="1" applyBorder="1" applyAlignment="1">
      <alignment vertical="center" wrapText="1"/>
    </xf>
    <xf numFmtId="0" fontId="56" fillId="0" borderId="0" xfId="0" applyFont="1" applyAlignment="1">
      <alignment vertical="center"/>
    </xf>
    <xf numFmtId="176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76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76" fontId="57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0" fontId="57" fillId="0" borderId="10" xfId="0" applyNumberFormat="1" applyFont="1" applyBorder="1" applyAlignment="1">
      <alignment horizontal="center" vertical="center" wrapText="1"/>
    </xf>
    <xf numFmtId="177" fontId="57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8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76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49" fontId="1" fillId="0" borderId="10" xfId="0" applyNumberFormat="1" applyFont="1" applyBorder="1" applyAlignment="1" quotePrefix="1">
      <alignment vertical="center" wrapText="1"/>
    </xf>
    <xf numFmtId="49" fontId="57" fillId="0" borderId="10" xfId="0" applyNumberFormat="1" applyFont="1" applyBorder="1" applyAlignment="1" quotePrefix="1">
      <alignment vertical="center" wrapText="1"/>
    </xf>
  </cellXfs>
  <cellStyles count="255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13 2" xfId="20"/>
    <cellStyle name="0,0&#13;&#10;NA&#13;&#10; 10 2 2" xfId="21"/>
    <cellStyle name="Comma [0]" xfId="22"/>
    <cellStyle name="40% - 强调文字颜色 3" xfId="23"/>
    <cellStyle name="计算 2" xfId="24"/>
    <cellStyle name="差" xfId="25"/>
    <cellStyle name="Comma" xfId="26"/>
    <cellStyle name="60% - 强调文字颜色 3" xfId="27"/>
    <cellStyle name="Hyperlink" xfId="28"/>
    <cellStyle name="40% - 强调文字颜色 1 2 2" xfId="29"/>
    <cellStyle name="0,0&#13;&#10;NA&#13;&#10; 2 2 3" xfId="30"/>
    <cellStyle name="Percent" xfId="31"/>
    <cellStyle name="0,0&#13;&#10;NA&#13;&#10; 10 2 3" xfId="32"/>
    <cellStyle name="Followed Hyperlink" xfId="33"/>
    <cellStyle name="注释" xfId="34"/>
    <cellStyle name="常规 6" xfId="35"/>
    <cellStyle name="标题 4" xfId="36"/>
    <cellStyle name="解释性文本 2 2" xfId="37"/>
    <cellStyle name="常规 5 2 4" xfId="38"/>
    <cellStyle name="60% - 强调文字颜色 2" xfId="39"/>
    <cellStyle name="警告文本" xfId="40"/>
    <cellStyle name="标题 4 2 2" xfId="41"/>
    <cellStyle name="_ET_STYLE_NoName_00_" xfId="42"/>
    <cellStyle name="标题" xfId="43"/>
    <cellStyle name="常规 5 2" xfId="44"/>
    <cellStyle name="60% - 强调文字颜色 2 2 2" xfId="45"/>
    <cellStyle name="解释性文本" xfId="46"/>
    <cellStyle name="标题 1" xfId="47"/>
    <cellStyle name="_ET_STYLE_NoName_00_ 2" xfId="48"/>
    <cellStyle name="常规 6 3" xfId="49"/>
    <cellStyle name="常规 5 2 2" xfId="50"/>
    <cellStyle name="标题 2" xfId="51"/>
    <cellStyle name="60% - 强调文字颜色 1" xfId="52"/>
    <cellStyle name="常规 5 2 3" xfId="53"/>
    <cellStyle name="标题 3" xfId="54"/>
    <cellStyle name="60% - 强调文字颜色 4" xfId="55"/>
    <cellStyle name="输出" xfId="56"/>
    <cellStyle name="计算" xfId="57"/>
    <cellStyle name="40% - 强调文字颜色 4 2" xfId="58"/>
    <cellStyle name="检查单元格" xfId="59"/>
    <cellStyle name="常规 8 3" xfId="60"/>
    <cellStyle name="20% - 强调文字颜色 6" xfId="61"/>
    <cellStyle name="强调文字颜色 2" xfId="62"/>
    <cellStyle name="链接单元格" xfId="63"/>
    <cellStyle name="0,0&#13;&#10;NA&#13;&#10; 5" xfId="64"/>
    <cellStyle name="汇总" xfId="65"/>
    <cellStyle name="好" xfId="66"/>
    <cellStyle name="常规 3 2 6" xfId="67"/>
    <cellStyle name="适中" xfId="68"/>
    <cellStyle name="常规 8 2" xfId="69"/>
    <cellStyle name="20% - 强调文字颜色 5" xfId="70"/>
    <cellStyle name="常规 2 2 2 4" xfId="71"/>
    <cellStyle name="强调文字颜色 1" xfId="72"/>
    <cellStyle name="20% - 强调文字颜色 1" xfId="73"/>
    <cellStyle name="40% - 强调文字颜色 1" xfId="74"/>
    <cellStyle name="输出 2" xfId="75"/>
    <cellStyle name="20% - 强调文字颜色 2" xfId="76"/>
    <cellStyle name="40% - 强调文字颜色 2" xfId="77"/>
    <cellStyle name="强调文字颜色 3" xfId="78"/>
    <cellStyle name="强调文字颜色 4" xfId="79"/>
    <cellStyle name="20% - 强调文字颜色 4" xfId="80"/>
    <cellStyle name="40% - 强调文字颜色 4" xfId="81"/>
    <cellStyle name="强调文字颜色 5" xfId="82"/>
    <cellStyle name="40% - 强调文字颜色 5" xfId="83"/>
    <cellStyle name="60% - 强调文字颜色 5" xfId="84"/>
    <cellStyle name="强调文字颜色 6" xfId="85"/>
    <cellStyle name="适中 2" xfId="86"/>
    <cellStyle name="0,0&#13;&#10;NA&#13;&#10;" xfId="87"/>
    <cellStyle name="40% - 强调文字颜色 6" xfId="88"/>
    <cellStyle name="60% - 强调文字颜色 6" xfId="89"/>
    <cellStyle name="常规 4 4 2" xfId="90"/>
    <cellStyle name="常规 4 2 2 2" xfId="91"/>
    <cellStyle name="_ET_STYLE_NoName_00_ 3" xfId="92"/>
    <cellStyle name="0,0&#13;&#10;NA&#13;&#10; 2 4" xfId="93"/>
    <cellStyle name="适中 2 2" xfId="94"/>
    <cellStyle name="40% - 强调文字颜色 6 2" xfId="95"/>
    <cellStyle name="0,0&#13;&#10;NA&#13;&#10; 2" xfId="96"/>
    <cellStyle name="0,0&#13;&#10;NA&#13;&#10; 10" xfId="97"/>
    <cellStyle name="常规 13" xfId="98"/>
    <cellStyle name="0,0&#13;&#10;NA&#13;&#10; 10 2" xfId="99"/>
    <cellStyle name="40% - 强调文字颜色 6 2 2" xfId="100"/>
    <cellStyle name="0,0&#13;&#10;NA&#13;&#10; 2 2" xfId="101"/>
    <cellStyle name="常规 14" xfId="102"/>
    <cellStyle name="0,0&#13;&#10;NA&#13;&#10; 10 3" xfId="103"/>
    <cellStyle name="0,0&#13;&#10;NA&#13;&#10; 2 3" xfId="104"/>
    <cellStyle name="常规 15" xfId="105"/>
    <cellStyle name="0,0&#13;&#10;NA&#13;&#10; 10 4" xfId="106"/>
    <cellStyle name="常规 5 6" xfId="107"/>
    <cellStyle name="0,0&#13;&#10;NA&#13;&#10; 2 2 2" xfId="108"/>
    <cellStyle name="强调文字颜色 3 2 2" xfId="109"/>
    <cellStyle name="0,0&#13;&#10;NA&#13;&#10; 3" xfId="110"/>
    <cellStyle name="0,0&#13;&#10;NA&#13;&#10; 3 2" xfId="111"/>
    <cellStyle name="0,0&#13;&#10;NA&#13;&#10; 3 3" xfId="112"/>
    <cellStyle name="60% - 强调文字颜色 4 2 2" xfId="113"/>
    <cellStyle name="0,0&#13;&#10;NA&#13;&#10; 4" xfId="114"/>
    <cellStyle name="20% - 强调文字颜色 1 2" xfId="115"/>
    <cellStyle name="20% - 强调文字颜色 1 2 2" xfId="116"/>
    <cellStyle name="输出 2 2" xfId="117"/>
    <cellStyle name="20% - 强调文字颜色 2 2" xfId="118"/>
    <cellStyle name="20% - 强调文字颜色 2 2 2" xfId="119"/>
    <cellStyle name="常规 3 2 5" xfId="120"/>
    <cellStyle name="20% - 强调文字颜色 3 2" xfId="121"/>
    <cellStyle name="20% - 强调文字颜色 3 2 2" xfId="122"/>
    <cellStyle name="常规 3" xfId="123"/>
    <cellStyle name="20% - 强调文字颜色 4 2" xfId="124"/>
    <cellStyle name="常规 3 2" xfId="125"/>
    <cellStyle name="20% - 强调文字颜色 4 2 2" xfId="126"/>
    <cellStyle name="常规 8 2 2" xfId="127"/>
    <cellStyle name="20% - 强调文字颜色 5 2" xfId="128"/>
    <cellStyle name="20% - 强调文字颜色 5 2 2" xfId="129"/>
    <cellStyle name="20% - 强调文字颜色 6 2" xfId="130"/>
    <cellStyle name="20% - 强调文字颜色 6 2 2" xfId="131"/>
    <cellStyle name="40% - 强调文字颜色 1 2" xfId="132"/>
    <cellStyle name="40% - 强调文字颜色 2 2" xfId="133"/>
    <cellStyle name="40% - 强调文字颜色 2 2 2" xfId="134"/>
    <cellStyle name="计算 2 2" xfId="135"/>
    <cellStyle name="40% - 强调文字颜色 3 2" xfId="136"/>
    <cellStyle name="40% - 强调文字颜色 3 2 2" xfId="137"/>
    <cellStyle name="检查单元格 2" xfId="138"/>
    <cellStyle name="40% - 强调文字颜色 4 2 2" xfId="139"/>
    <cellStyle name="40% - 强调文字颜色 5 2" xfId="140"/>
    <cellStyle name="40% - 强调文字颜色 5 2 2" xfId="141"/>
    <cellStyle name="60% - 强调文字颜色 1 2" xfId="142"/>
    <cellStyle name="60% - 强调文字颜色 1 2 2" xfId="143"/>
    <cellStyle name="常规 5" xfId="144"/>
    <cellStyle name="60% - 强调文字颜色 2 2" xfId="145"/>
    <cellStyle name="60% - 强调文字颜色 3 2" xfId="146"/>
    <cellStyle name="60% - 强调文字颜色 3 2 2" xfId="147"/>
    <cellStyle name="60% - 强调文字颜色 4 2" xfId="148"/>
    <cellStyle name="60% - 强调文字颜色 5 2" xfId="149"/>
    <cellStyle name="60% - 强调文字颜色 5 2 2" xfId="150"/>
    <cellStyle name="60% - 强调文字颜色 6 2" xfId="151"/>
    <cellStyle name="60% - 强调文字颜色 6 2 2" xfId="152"/>
    <cellStyle name="标题 1 2" xfId="153"/>
    <cellStyle name="标题 1 2 2" xfId="154"/>
    <cellStyle name="标题 2 2" xfId="155"/>
    <cellStyle name="标题 2 2 2" xfId="156"/>
    <cellStyle name="标题 3 2" xfId="157"/>
    <cellStyle name="标题 3 2 2" xfId="158"/>
    <cellStyle name="标题 4 2" xfId="159"/>
    <cellStyle name="标题 5" xfId="160"/>
    <cellStyle name="标题 5 2" xfId="161"/>
    <cellStyle name="差 2" xfId="162"/>
    <cellStyle name="差 2 2" xfId="163"/>
    <cellStyle name="常规 10" xfId="164"/>
    <cellStyle name="常规 10 2" xfId="165"/>
    <cellStyle name="常规 10 3" xfId="166"/>
    <cellStyle name="常规 10 4" xfId="167"/>
    <cellStyle name="常规 11" xfId="168"/>
    <cellStyle name="常规 12" xfId="169"/>
    <cellStyle name="常规 12 2" xfId="170"/>
    <cellStyle name="常规 14 2" xfId="171"/>
    <cellStyle name="常规 14 3" xfId="172"/>
    <cellStyle name="常规 16" xfId="173"/>
    <cellStyle name="常规 3 3 4" xfId="174"/>
    <cellStyle name="常规 2" xfId="175"/>
    <cellStyle name="常规 2 2" xfId="176"/>
    <cellStyle name="常规 2 2 2" xfId="177"/>
    <cellStyle name="常规 2 2 2 2" xfId="178"/>
    <cellStyle name="常规 2 2 2 2 2" xfId="179"/>
    <cellStyle name="常规 2 2 2 3" xfId="180"/>
    <cellStyle name="常规 2 2 3" xfId="181"/>
    <cellStyle name="常规 2 2 3 2" xfId="182"/>
    <cellStyle name="常规 2 2 3 3" xfId="183"/>
    <cellStyle name="常规 2 2 5" xfId="184"/>
    <cellStyle name="常规 2 3" xfId="185"/>
    <cellStyle name="常规 2 3 2" xfId="186"/>
    <cellStyle name="常规 2 3 2 2" xfId="187"/>
    <cellStyle name="常规 2 3 3" xfId="188"/>
    <cellStyle name="常规 2 3 3 2" xfId="189"/>
    <cellStyle name="常规 2 3 4" xfId="190"/>
    <cellStyle name="常规 2 4" xfId="191"/>
    <cellStyle name="常规 2 4 2" xfId="192"/>
    <cellStyle name="强调文字颜色 4 2" xfId="193"/>
    <cellStyle name="常规 2 5" xfId="194"/>
    <cellStyle name="强调文字颜色 4 2 2" xfId="195"/>
    <cellStyle name="常规 2 5 2" xfId="196"/>
    <cellStyle name="常规 2 6" xfId="197"/>
    <cellStyle name="常规 2 6 2" xfId="198"/>
    <cellStyle name="常规 2 7" xfId="199"/>
    <cellStyle name="常规 2 7 2" xfId="200"/>
    <cellStyle name="输入 2" xfId="201"/>
    <cellStyle name="常规 2 8" xfId="202"/>
    <cellStyle name="常规 3 2 2" xfId="203"/>
    <cellStyle name="常规 3 2 2 2" xfId="204"/>
    <cellStyle name="常规 3 2 2 3" xfId="205"/>
    <cellStyle name="常规 3 2 3" xfId="206"/>
    <cellStyle name="常规 3 2 3 2" xfId="207"/>
    <cellStyle name="常规 3 2 3 3" xfId="208"/>
    <cellStyle name="常规 3 2 4" xfId="209"/>
    <cellStyle name="常规 3 3" xfId="210"/>
    <cellStyle name="常规 3 3 2" xfId="211"/>
    <cellStyle name="常规 3 3 3" xfId="212"/>
    <cellStyle name="常规 3 4" xfId="213"/>
    <cellStyle name="常规 3 4 2" xfId="214"/>
    <cellStyle name="强调文字颜色 5 2" xfId="215"/>
    <cellStyle name="常规 3 5" xfId="216"/>
    <cellStyle name="常规 3 6" xfId="217"/>
    <cellStyle name="常规 4" xfId="218"/>
    <cellStyle name="常规 4 2" xfId="219"/>
    <cellStyle name="常规 4 4" xfId="220"/>
    <cellStyle name="常规 4 2 2" xfId="221"/>
    <cellStyle name="强调文字颜色 6 2" xfId="222"/>
    <cellStyle name="常规 4 5" xfId="223"/>
    <cellStyle name="常规 4 2 3" xfId="224"/>
    <cellStyle name="常规 4 6" xfId="225"/>
    <cellStyle name="常规 4 2 4" xfId="226"/>
    <cellStyle name="常规 4 2 5" xfId="227"/>
    <cellStyle name="常规 4 3" xfId="228"/>
    <cellStyle name="常规 5 4" xfId="229"/>
    <cellStyle name="常规 4 3 2" xfId="230"/>
    <cellStyle name="常规 5 5" xfId="231"/>
    <cellStyle name="常规 4 3 3" xfId="232"/>
    <cellStyle name="常规 5 3" xfId="233"/>
    <cellStyle name="常规 5 3 2" xfId="234"/>
    <cellStyle name="注释 2" xfId="235"/>
    <cellStyle name="常规 6 2" xfId="236"/>
    <cellStyle name="常规 6 3 2" xfId="237"/>
    <cellStyle name="常规 7" xfId="238"/>
    <cellStyle name="常规 7 2" xfId="239"/>
    <cellStyle name="常规 8" xfId="240"/>
    <cellStyle name="常规 8 4" xfId="241"/>
    <cellStyle name="常规 9" xfId="242"/>
    <cellStyle name="常规 9 2" xfId="243"/>
    <cellStyle name="常规 9 2 2" xfId="244"/>
    <cellStyle name="常规 9 3" xfId="245"/>
    <cellStyle name="常规 9 4" xfId="246"/>
    <cellStyle name="好 2" xfId="247"/>
    <cellStyle name="好 2 2" xfId="248"/>
    <cellStyle name="汇总 2" xfId="249"/>
    <cellStyle name="汇总 2 2" xfId="250"/>
    <cellStyle name="检查单元格 2 2" xfId="251"/>
    <cellStyle name="解释性文本 2" xfId="252"/>
    <cellStyle name="警告文本 2" xfId="253"/>
    <cellStyle name="警告文本 2 2" xfId="254"/>
    <cellStyle name="链接单元格 2" xfId="255"/>
    <cellStyle name="链接单元格 2 2" xfId="256"/>
    <cellStyle name="强调文字颜色 1 2" xfId="257"/>
    <cellStyle name="强调文字颜色 1 2 2" xfId="258"/>
    <cellStyle name="强调文字颜色 2 2" xfId="259"/>
    <cellStyle name="强调文字颜色 2 2 2" xfId="260"/>
    <cellStyle name="强调文字颜色 3 2" xfId="261"/>
    <cellStyle name="强调文字颜色 5 2 2" xfId="262"/>
    <cellStyle name="强调文字颜色 6 2 2" xfId="263"/>
    <cellStyle name="输入 2 2" xfId="264"/>
    <cellStyle name="样式 1" xfId="265"/>
    <cellStyle name="样式 1 2" xfId="266"/>
    <cellStyle name="样式 1 3" xfId="267"/>
    <cellStyle name="注释 2 2" xfId="2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F12" sqref="F12"/>
    </sheetView>
  </sheetViews>
  <sheetFormatPr defaultColWidth="9.00390625" defaultRowHeight="14.25"/>
  <cols>
    <col min="2" max="2" width="5.00390625" style="0" customWidth="1"/>
    <col min="3" max="3" width="17.50390625" style="0" bestFit="1" customWidth="1"/>
  </cols>
  <sheetData>
    <row r="1" spans="1:13" ht="27">
      <c r="A1" s="64" t="s">
        <v>0</v>
      </c>
      <c r="B1" s="64"/>
      <c r="C1" s="64"/>
      <c r="D1" s="64"/>
      <c r="E1" s="64"/>
      <c r="F1" s="64"/>
      <c r="G1" s="64"/>
      <c r="H1" s="64"/>
      <c r="I1" s="71"/>
      <c r="J1" s="71"/>
      <c r="K1" s="71"/>
      <c r="L1" s="71"/>
      <c r="M1" s="71"/>
    </row>
    <row r="2" ht="28.5">
      <c r="A2" s="65"/>
    </row>
    <row r="3" ht="19.5">
      <c r="A3" s="66"/>
    </row>
    <row r="4" spans="1:12" s="63" customFormat="1" ht="39" customHeight="1">
      <c r="A4" s="67" t="s">
        <v>1</v>
      </c>
      <c r="B4" s="67"/>
      <c r="C4" s="67"/>
      <c r="D4" s="67"/>
      <c r="E4" s="67"/>
      <c r="F4" s="67"/>
      <c r="G4" s="67"/>
      <c r="H4" s="67"/>
      <c r="I4" s="67"/>
      <c r="J4" s="67"/>
      <c r="K4" s="72"/>
      <c r="L4" s="72"/>
    </row>
    <row r="5" spans="1:11" s="63" customFormat="1" ht="60.75" customHeight="1">
      <c r="A5" s="68" t="s">
        <v>2</v>
      </c>
      <c r="B5" s="68"/>
      <c r="C5" s="69">
        <f>'12月'!L76</f>
        <v>199277.4</v>
      </c>
      <c r="D5" s="68" t="s">
        <v>3</v>
      </c>
      <c r="E5" s="68"/>
      <c r="F5" s="68"/>
      <c r="G5" s="68"/>
      <c r="H5" s="68"/>
      <c r="I5" s="68"/>
      <c r="J5" s="72"/>
      <c r="K5" s="72"/>
    </row>
    <row r="6" spans="1:13" s="63" customFormat="1" ht="73.5" customHeight="1">
      <c r="A6" s="70" t="s">
        <v>4</v>
      </c>
      <c r="B6" s="70"/>
      <c r="C6" s="70"/>
      <c r="D6" s="70"/>
      <c r="E6" s="70"/>
      <c r="F6" s="70"/>
      <c r="G6" s="70"/>
      <c r="H6" s="70"/>
      <c r="I6" s="68"/>
      <c r="J6" s="72"/>
      <c r="K6" s="72"/>
      <c r="L6" s="72"/>
      <c r="M6" s="72"/>
    </row>
    <row r="7" spans="1:13" s="63" customFormat="1" ht="72" customHeight="1">
      <c r="A7" s="70" t="s">
        <v>5</v>
      </c>
      <c r="B7" s="70"/>
      <c r="C7" s="70"/>
      <c r="D7" s="70"/>
      <c r="E7" s="70"/>
      <c r="F7" s="70"/>
      <c r="G7" s="70"/>
      <c r="H7" s="70"/>
      <c r="I7" s="68"/>
      <c r="J7" s="72"/>
      <c r="K7" s="72"/>
      <c r="L7" s="72"/>
      <c r="M7" s="72"/>
    </row>
    <row r="8" ht="42.75" customHeight="1"/>
    <row r="9" ht="25.5" customHeight="1">
      <c r="A9" s="68" t="s">
        <v>6</v>
      </c>
    </row>
    <row r="10" ht="24" customHeight="1"/>
    <row r="11" ht="22.5">
      <c r="A11" s="68" t="s">
        <v>7</v>
      </c>
    </row>
  </sheetData>
  <sheetProtection/>
  <mergeCells count="4">
    <mergeCell ref="A1:H1"/>
    <mergeCell ref="A4:J4"/>
    <mergeCell ref="A6:H6"/>
    <mergeCell ref="A7:H7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8"/>
  <sheetViews>
    <sheetView tabSelected="1" zoomScale="115" zoomScaleNormal="115" workbookViewId="0" topLeftCell="A1">
      <pane xSplit="3" ySplit="3" topLeftCell="D24" activePane="bottomRight" state="frozen"/>
      <selection pane="bottomRight" activeCell="E3" sqref="E1:E65536"/>
    </sheetView>
  </sheetViews>
  <sheetFormatPr defaultColWidth="8.625" defaultRowHeight="27.75" customHeight="1"/>
  <cols>
    <col min="1" max="1" width="4.375" style="25" customWidth="1"/>
    <col min="2" max="2" width="16.125" style="30" customWidth="1"/>
    <col min="3" max="3" width="9.00390625" style="25" bestFit="1" customWidth="1"/>
    <col min="4" max="4" width="5.25390625" style="25" customWidth="1"/>
    <col min="5" max="5" width="11.625" style="31" customWidth="1"/>
    <col min="6" max="6" width="3.75390625" style="31" customWidth="1"/>
    <col min="7" max="7" width="9.50390625" style="25" customWidth="1"/>
    <col min="8" max="8" width="9.625" style="31" customWidth="1"/>
    <col min="9" max="9" width="8.00390625" style="32" customWidth="1"/>
    <col min="10" max="10" width="8.25390625" style="31" customWidth="1"/>
    <col min="11" max="11" width="8.50390625" style="25" customWidth="1"/>
    <col min="12" max="12" width="9.875" style="25" customWidth="1"/>
    <col min="13" max="14" width="12.125" style="25" customWidth="1"/>
    <col min="15" max="15" width="14.125" style="25" customWidth="1"/>
    <col min="16" max="32" width="9.00390625" style="25" bestFit="1" customWidth="1"/>
    <col min="33" max="16384" width="8.625" style="25" customWidth="1"/>
  </cols>
  <sheetData>
    <row r="1" spans="1:15" s="25" customFormat="1" ht="27.75" customHeight="1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9"/>
    </row>
    <row r="2" spans="1:14" s="25" customFormat="1" ht="39" customHeigh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32.25" customHeight="1">
      <c r="A3" s="36" t="s">
        <v>10</v>
      </c>
      <c r="B3" s="36" t="s">
        <v>11</v>
      </c>
      <c r="C3" s="36" t="s">
        <v>12</v>
      </c>
      <c r="D3" s="36" t="s">
        <v>13</v>
      </c>
      <c r="E3" s="37" t="s">
        <v>14</v>
      </c>
      <c r="F3" s="37" t="s">
        <v>15</v>
      </c>
      <c r="G3" s="36" t="s">
        <v>16</v>
      </c>
      <c r="H3" s="37" t="s">
        <v>17</v>
      </c>
      <c r="I3" s="40" t="s">
        <v>18</v>
      </c>
      <c r="J3" s="37" t="s">
        <v>19</v>
      </c>
      <c r="K3" s="41" t="s">
        <v>20</v>
      </c>
      <c r="L3" s="36" t="s">
        <v>21</v>
      </c>
      <c r="M3" s="42" t="s">
        <v>22</v>
      </c>
      <c r="N3" s="43"/>
    </row>
    <row r="4" spans="1:14" s="26" customFormat="1" ht="18.75" customHeight="1">
      <c r="A4" s="37" t="s">
        <v>23</v>
      </c>
      <c r="B4" s="37" t="s">
        <v>24</v>
      </c>
      <c r="C4" s="37" t="s">
        <v>25</v>
      </c>
      <c r="D4" s="37" t="s">
        <v>26</v>
      </c>
      <c r="E4" s="37" t="s">
        <v>27</v>
      </c>
      <c r="F4" s="37" t="s">
        <v>23</v>
      </c>
      <c r="G4" s="36">
        <v>2000</v>
      </c>
      <c r="H4" s="38">
        <v>545.44</v>
      </c>
      <c r="I4" s="38">
        <v>272.72</v>
      </c>
      <c r="J4" s="44">
        <v>23.86</v>
      </c>
      <c r="K4" s="44">
        <v>6.82</v>
      </c>
      <c r="L4" s="36">
        <f aca="true" t="shared" si="0" ref="L4:L67">SUM(G4:K4)</f>
        <v>2848.84</v>
      </c>
      <c r="M4" s="45">
        <v>44049</v>
      </c>
      <c r="N4" s="45">
        <v>45138</v>
      </c>
    </row>
    <row r="5" spans="1:14" s="26" customFormat="1" ht="18.75" customHeight="1">
      <c r="A5" s="37" t="s">
        <v>28</v>
      </c>
      <c r="B5" s="37" t="s">
        <v>24</v>
      </c>
      <c r="C5" s="37" t="s">
        <v>29</v>
      </c>
      <c r="D5" s="37" t="s">
        <v>26</v>
      </c>
      <c r="E5" s="37" t="s">
        <v>27</v>
      </c>
      <c r="F5" s="37" t="s">
        <v>23</v>
      </c>
      <c r="G5" s="36">
        <v>2000</v>
      </c>
      <c r="H5" s="38">
        <v>545.44</v>
      </c>
      <c r="I5" s="38">
        <v>272.72</v>
      </c>
      <c r="J5" s="44">
        <v>23.86</v>
      </c>
      <c r="K5" s="44">
        <v>6.82</v>
      </c>
      <c r="L5" s="36">
        <f t="shared" si="0"/>
        <v>2848.84</v>
      </c>
      <c r="M5" s="45">
        <v>44105</v>
      </c>
      <c r="N5" s="45">
        <v>45199</v>
      </c>
    </row>
    <row r="6" spans="1:14" s="26" customFormat="1" ht="18.75" customHeight="1">
      <c r="A6" s="37" t="s">
        <v>30</v>
      </c>
      <c r="B6" s="37" t="s">
        <v>31</v>
      </c>
      <c r="C6" s="37" t="s">
        <v>32</v>
      </c>
      <c r="D6" s="37" t="s">
        <v>26</v>
      </c>
      <c r="E6" s="37" t="s">
        <v>27</v>
      </c>
      <c r="F6" s="37" t="s">
        <v>23</v>
      </c>
      <c r="G6" s="36">
        <v>2000</v>
      </c>
      <c r="H6" s="38">
        <v>545.44</v>
      </c>
      <c r="I6" s="38">
        <v>272.72</v>
      </c>
      <c r="J6" s="44">
        <v>23.86</v>
      </c>
      <c r="K6" s="44">
        <v>6.82</v>
      </c>
      <c r="L6" s="36">
        <f t="shared" si="0"/>
        <v>2848.84</v>
      </c>
      <c r="M6" s="46">
        <v>44044</v>
      </c>
      <c r="N6" s="45">
        <v>45138</v>
      </c>
    </row>
    <row r="7" spans="1:14" s="26" customFormat="1" ht="18.75" customHeight="1">
      <c r="A7" s="37" t="s">
        <v>33</v>
      </c>
      <c r="B7" s="37" t="s">
        <v>31</v>
      </c>
      <c r="C7" s="37" t="s">
        <v>34</v>
      </c>
      <c r="D7" s="37" t="s">
        <v>26</v>
      </c>
      <c r="E7" s="37" t="s">
        <v>27</v>
      </c>
      <c r="F7" s="37" t="s">
        <v>23</v>
      </c>
      <c r="G7" s="36">
        <v>2000</v>
      </c>
      <c r="H7" s="38">
        <v>545.44</v>
      </c>
      <c r="I7" s="38">
        <v>272.72</v>
      </c>
      <c r="J7" s="44">
        <v>23.86</v>
      </c>
      <c r="K7" s="44">
        <v>6.82</v>
      </c>
      <c r="L7" s="36">
        <f t="shared" si="0"/>
        <v>2848.84</v>
      </c>
      <c r="M7" s="46">
        <v>44044</v>
      </c>
      <c r="N7" s="45">
        <v>45138</v>
      </c>
    </row>
    <row r="8" spans="1:14" s="26" customFormat="1" ht="18.75" customHeight="1">
      <c r="A8" s="37" t="s">
        <v>35</v>
      </c>
      <c r="B8" s="37" t="s">
        <v>31</v>
      </c>
      <c r="C8" s="37" t="s">
        <v>36</v>
      </c>
      <c r="D8" s="37" t="s">
        <v>26</v>
      </c>
      <c r="E8" s="37" t="s">
        <v>27</v>
      </c>
      <c r="F8" s="37" t="s">
        <v>23</v>
      </c>
      <c r="G8" s="36">
        <v>2000</v>
      </c>
      <c r="H8" s="38">
        <v>545.44</v>
      </c>
      <c r="I8" s="38">
        <v>272.72</v>
      </c>
      <c r="J8" s="44">
        <v>23.86</v>
      </c>
      <c r="K8" s="44">
        <v>6.82</v>
      </c>
      <c r="L8" s="36">
        <f t="shared" si="0"/>
        <v>2848.84</v>
      </c>
      <c r="M8" s="46">
        <v>44044</v>
      </c>
      <c r="N8" s="45">
        <v>45138</v>
      </c>
    </row>
    <row r="9" spans="1:14" s="26" customFormat="1" ht="18.75" customHeight="1">
      <c r="A9" s="37" t="s">
        <v>37</v>
      </c>
      <c r="B9" s="37" t="s">
        <v>31</v>
      </c>
      <c r="C9" s="37" t="s">
        <v>38</v>
      </c>
      <c r="D9" s="37" t="s">
        <v>39</v>
      </c>
      <c r="E9" s="37" t="s">
        <v>27</v>
      </c>
      <c r="F9" s="37" t="s">
        <v>23</v>
      </c>
      <c r="G9" s="36">
        <v>2000</v>
      </c>
      <c r="H9" s="38">
        <v>545.44</v>
      </c>
      <c r="I9" s="38">
        <v>272.72</v>
      </c>
      <c r="J9" s="44">
        <v>23.86</v>
      </c>
      <c r="K9" s="44">
        <v>6.82</v>
      </c>
      <c r="L9" s="36">
        <f t="shared" si="0"/>
        <v>2848.84</v>
      </c>
      <c r="M9" s="46">
        <v>44044</v>
      </c>
      <c r="N9" s="45">
        <v>45138</v>
      </c>
    </row>
    <row r="10" spans="1:14" s="26" customFormat="1" ht="18.75" customHeight="1">
      <c r="A10" s="37" t="s">
        <v>40</v>
      </c>
      <c r="B10" s="37" t="s">
        <v>31</v>
      </c>
      <c r="C10" s="37" t="s">
        <v>41</v>
      </c>
      <c r="D10" s="37" t="s">
        <v>39</v>
      </c>
      <c r="E10" s="37" t="s">
        <v>27</v>
      </c>
      <c r="F10" s="37" t="s">
        <v>23</v>
      </c>
      <c r="G10" s="36">
        <v>2000</v>
      </c>
      <c r="H10" s="38">
        <v>545.44</v>
      </c>
      <c r="I10" s="38">
        <v>272.72</v>
      </c>
      <c r="J10" s="44">
        <v>23.86</v>
      </c>
      <c r="K10" s="44">
        <v>6.82</v>
      </c>
      <c r="L10" s="36">
        <f t="shared" si="0"/>
        <v>2848.84</v>
      </c>
      <c r="M10" s="46">
        <v>44044</v>
      </c>
      <c r="N10" s="45">
        <v>45138</v>
      </c>
    </row>
    <row r="11" spans="1:14" s="26" customFormat="1" ht="18.75" customHeight="1">
      <c r="A11" s="37" t="s">
        <v>42</v>
      </c>
      <c r="B11" s="37" t="s">
        <v>31</v>
      </c>
      <c r="C11" s="37" t="s">
        <v>43</v>
      </c>
      <c r="D11" s="37" t="s">
        <v>26</v>
      </c>
      <c r="E11" s="37" t="s">
        <v>27</v>
      </c>
      <c r="F11" s="37" t="s">
        <v>23</v>
      </c>
      <c r="G11" s="36">
        <v>2000</v>
      </c>
      <c r="H11" s="38">
        <v>545.44</v>
      </c>
      <c r="I11" s="38">
        <v>272.72</v>
      </c>
      <c r="J11" s="44">
        <v>23.86</v>
      </c>
      <c r="K11" s="44">
        <v>6.82</v>
      </c>
      <c r="L11" s="36">
        <f t="shared" si="0"/>
        <v>2848.84</v>
      </c>
      <c r="M11" s="46">
        <v>44075</v>
      </c>
      <c r="N11" s="45">
        <v>45169</v>
      </c>
    </row>
    <row r="12" spans="1:14" s="26" customFormat="1" ht="18.75" customHeight="1">
      <c r="A12" s="37" t="s">
        <v>44</v>
      </c>
      <c r="B12" s="37" t="s">
        <v>31</v>
      </c>
      <c r="C12" s="37" t="s">
        <v>45</v>
      </c>
      <c r="D12" s="37" t="s">
        <v>26</v>
      </c>
      <c r="E12" s="37" t="s">
        <v>27</v>
      </c>
      <c r="F12" s="37" t="s">
        <v>23</v>
      </c>
      <c r="G12" s="36">
        <v>2000</v>
      </c>
      <c r="H12" s="38">
        <v>545.44</v>
      </c>
      <c r="I12" s="38">
        <v>272.72</v>
      </c>
      <c r="J12" s="44">
        <v>23.86</v>
      </c>
      <c r="K12" s="44">
        <v>6.82</v>
      </c>
      <c r="L12" s="36">
        <f t="shared" si="0"/>
        <v>2848.84</v>
      </c>
      <c r="M12" s="46">
        <v>44075</v>
      </c>
      <c r="N12" s="45">
        <v>45169</v>
      </c>
    </row>
    <row r="13" spans="1:14" s="26" customFormat="1" ht="18.75" customHeight="1">
      <c r="A13" s="37" t="s">
        <v>46</v>
      </c>
      <c r="B13" s="37" t="s">
        <v>31</v>
      </c>
      <c r="C13" s="37" t="s">
        <v>47</v>
      </c>
      <c r="D13" s="37" t="s">
        <v>26</v>
      </c>
      <c r="E13" s="37" t="s">
        <v>27</v>
      </c>
      <c r="F13" s="37" t="s">
        <v>23</v>
      </c>
      <c r="G13" s="36">
        <v>2000</v>
      </c>
      <c r="H13" s="38">
        <v>545.44</v>
      </c>
      <c r="I13" s="38">
        <v>272.72</v>
      </c>
      <c r="J13" s="44">
        <v>23.86</v>
      </c>
      <c r="K13" s="44">
        <v>6.82</v>
      </c>
      <c r="L13" s="36">
        <f t="shared" si="0"/>
        <v>2848.84</v>
      </c>
      <c r="M13" s="46">
        <v>44136</v>
      </c>
      <c r="N13" s="45">
        <v>45230</v>
      </c>
    </row>
    <row r="14" spans="1:14" s="26" customFormat="1" ht="18.75" customHeight="1">
      <c r="A14" s="37" t="s">
        <v>48</v>
      </c>
      <c r="B14" s="37" t="s">
        <v>49</v>
      </c>
      <c r="C14" s="37" t="s">
        <v>50</v>
      </c>
      <c r="D14" s="37" t="s">
        <v>39</v>
      </c>
      <c r="E14" s="37" t="s">
        <v>27</v>
      </c>
      <c r="F14" s="37" t="s">
        <v>23</v>
      </c>
      <c r="G14" s="36">
        <v>2000</v>
      </c>
      <c r="H14" s="38">
        <v>545.44</v>
      </c>
      <c r="I14" s="38">
        <v>272.72</v>
      </c>
      <c r="J14" s="44">
        <v>23.86</v>
      </c>
      <c r="K14" s="44">
        <v>6.82</v>
      </c>
      <c r="L14" s="36">
        <f t="shared" si="0"/>
        <v>2848.84</v>
      </c>
      <c r="M14" s="45">
        <v>44049</v>
      </c>
      <c r="N14" s="45">
        <v>45138</v>
      </c>
    </row>
    <row r="15" spans="1:14" s="26" customFormat="1" ht="18.75" customHeight="1">
      <c r="A15" s="37" t="s">
        <v>51</v>
      </c>
      <c r="B15" s="37" t="s">
        <v>49</v>
      </c>
      <c r="C15" s="37" t="s">
        <v>52</v>
      </c>
      <c r="D15" s="37" t="s">
        <v>39</v>
      </c>
      <c r="E15" s="37" t="s">
        <v>27</v>
      </c>
      <c r="F15" s="37" t="s">
        <v>23</v>
      </c>
      <c r="G15" s="36">
        <v>2000</v>
      </c>
      <c r="H15" s="38">
        <v>545.44</v>
      </c>
      <c r="I15" s="38">
        <v>272.72</v>
      </c>
      <c r="J15" s="44">
        <v>23.86</v>
      </c>
      <c r="K15" s="44">
        <v>6.82</v>
      </c>
      <c r="L15" s="36">
        <f t="shared" si="0"/>
        <v>2848.84</v>
      </c>
      <c r="M15" s="45">
        <v>44049</v>
      </c>
      <c r="N15" s="45">
        <v>45138</v>
      </c>
    </row>
    <row r="16" spans="1:14" s="26" customFormat="1" ht="18.75" customHeight="1">
      <c r="A16" s="37" t="s">
        <v>53</v>
      </c>
      <c r="B16" s="37" t="s">
        <v>49</v>
      </c>
      <c r="C16" s="37" t="s">
        <v>54</v>
      </c>
      <c r="D16" s="37" t="s">
        <v>39</v>
      </c>
      <c r="E16" s="37" t="s">
        <v>27</v>
      </c>
      <c r="F16" s="37" t="s">
        <v>23</v>
      </c>
      <c r="G16" s="36">
        <v>2000</v>
      </c>
      <c r="H16" s="38">
        <v>545.44</v>
      </c>
      <c r="I16" s="38">
        <v>272.72</v>
      </c>
      <c r="J16" s="44">
        <v>23.86</v>
      </c>
      <c r="K16" s="44">
        <v>6.82</v>
      </c>
      <c r="L16" s="36">
        <f t="shared" si="0"/>
        <v>2848.84</v>
      </c>
      <c r="M16" s="46">
        <v>44075</v>
      </c>
      <c r="N16" s="45">
        <v>45169</v>
      </c>
    </row>
    <row r="17" spans="1:14" s="26" customFormat="1" ht="18.75" customHeight="1">
      <c r="A17" s="37" t="s">
        <v>55</v>
      </c>
      <c r="B17" s="37" t="s">
        <v>49</v>
      </c>
      <c r="C17" s="37" t="s">
        <v>56</v>
      </c>
      <c r="D17" s="37" t="s">
        <v>26</v>
      </c>
      <c r="E17" s="37" t="s">
        <v>27</v>
      </c>
      <c r="F17" s="37" t="s">
        <v>23</v>
      </c>
      <c r="G17" s="36">
        <v>2000</v>
      </c>
      <c r="H17" s="38">
        <v>545.44</v>
      </c>
      <c r="I17" s="38">
        <v>272.72</v>
      </c>
      <c r="J17" s="44">
        <v>23.86</v>
      </c>
      <c r="K17" s="44">
        <v>6.82</v>
      </c>
      <c r="L17" s="36">
        <f t="shared" si="0"/>
        <v>2848.84</v>
      </c>
      <c r="M17" s="46">
        <v>44075</v>
      </c>
      <c r="N17" s="45">
        <v>45169</v>
      </c>
    </row>
    <row r="18" spans="1:14" s="26" customFormat="1" ht="18.75" customHeight="1">
      <c r="A18" s="37" t="s">
        <v>57</v>
      </c>
      <c r="B18" s="37" t="s">
        <v>49</v>
      </c>
      <c r="C18" s="37" t="s">
        <v>58</v>
      </c>
      <c r="D18" s="37" t="s">
        <v>26</v>
      </c>
      <c r="E18" s="37" t="s">
        <v>27</v>
      </c>
      <c r="F18" s="37" t="s">
        <v>23</v>
      </c>
      <c r="G18" s="36">
        <v>2000</v>
      </c>
      <c r="H18" s="38">
        <v>545.44</v>
      </c>
      <c r="I18" s="38">
        <v>272.72</v>
      </c>
      <c r="J18" s="44">
        <v>23.86</v>
      </c>
      <c r="K18" s="44">
        <v>6.82</v>
      </c>
      <c r="L18" s="36">
        <f t="shared" si="0"/>
        <v>2848.84</v>
      </c>
      <c r="M18" s="45">
        <v>44105</v>
      </c>
      <c r="N18" s="45">
        <v>45199</v>
      </c>
    </row>
    <row r="19" spans="1:14" s="26" customFormat="1" ht="18.75" customHeight="1">
      <c r="A19" s="37" t="s">
        <v>59</v>
      </c>
      <c r="B19" s="37" t="s">
        <v>49</v>
      </c>
      <c r="C19" s="37" t="s">
        <v>60</v>
      </c>
      <c r="D19" s="37" t="s">
        <v>26</v>
      </c>
      <c r="E19" s="37" t="s">
        <v>27</v>
      </c>
      <c r="F19" s="37" t="s">
        <v>23</v>
      </c>
      <c r="G19" s="36">
        <v>2000</v>
      </c>
      <c r="H19" s="38">
        <v>545.44</v>
      </c>
      <c r="I19" s="38">
        <v>272.72</v>
      </c>
      <c r="J19" s="44">
        <v>23.86</v>
      </c>
      <c r="K19" s="44">
        <v>6.82</v>
      </c>
      <c r="L19" s="36">
        <f t="shared" si="0"/>
        <v>2848.84</v>
      </c>
      <c r="M19" s="46">
        <v>44166</v>
      </c>
      <c r="N19" s="45">
        <v>45260</v>
      </c>
    </row>
    <row r="20" spans="1:14" s="26" customFormat="1" ht="18.75" customHeight="1">
      <c r="A20" s="37" t="s">
        <v>61</v>
      </c>
      <c r="B20" s="37" t="s">
        <v>62</v>
      </c>
      <c r="C20" s="37" t="s">
        <v>63</v>
      </c>
      <c r="D20" s="37" t="s">
        <v>26</v>
      </c>
      <c r="E20" s="37" t="s">
        <v>27</v>
      </c>
      <c r="F20" s="37" t="s">
        <v>23</v>
      </c>
      <c r="G20" s="36">
        <v>2000</v>
      </c>
      <c r="H20" s="38">
        <v>545.44</v>
      </c>
      <c r="I20" s="38">
        <v>272.72</v>
      </c>
      <c r="J20" s="44">
        <v>23.86</v>
      </c>
      <c r="K20" s="44">
        <v>6.82</v>
      </c>
      <c r="L20" s="36">
        <f t="shared" si="0"/>
        <v>2848.84</v>
      </c>
      <c r="M20" s="46">
        <v>44044</v>
      </c>
      <c r="N20" s="45">
        <v>45138</v>
      </c>
    </row>
    <row r="21" spans="1:14" s="26" customFormat="1" ht="18.75" customHeight="1">
      <c r="A21" s="37" t="s">
        <v>64</v>
      </c>
      <c r="B21" s="37" t="s">
        <v>62</v>
      </c>
      <c r="C21" s="37" t="s">
        <v>65</v>
      </c>
      <c r="D21" s="37" t="s">
        <v>26</v>
      </c>
      <c r="E21" s="37" t="s">
        <v>27</v>
      </c>
      <c r="F21" s="37" t="s">
        <v>23</v>
      </c>
      <c r="G21" s="36">
        <v>2000</v>
      </c>
      <c r="H21" s="38">
        <v>545.44</v>
      </c>
      <c r="I21" s="38">
        <v>272.72</v>
      </c>
      <c r="J21" s="44">
        <v>23.86</v>
      </c>
      <c r="K21" s="44">
        <v>6.82</v>
      </c>
      <c r="L21" s="36">
        <f t="shared" si="0"/>
        <v>2848.84</v>
      </c>
      <c r="M21" s="46">
        <v>44044</v>
      </c>
      <c r="N21" s="45">
        <v>45138</v>
      </c>
    </row>
    <row r="22" spans="1:14" s="26" customFormat="1" ht="18.75" customHeight="1">
      <c r="A22" s="37" t="s">
        <v>66</v>
      </c>
      <c r="B22" s="37" t="s">
        <v>62</v>
      </c>
      <c r="C22" s="37" t="s">
        <v>67</v>
      </c>
      <c r="D22" s="37" t="s">
        <v>26</v>
      </c>
      <c r="E22" s="37" t="s">
        <v>27</v>
      </c>
      <c r="F22" s="37" t="s">
        <v>23</v>
      </c>
      <c r="G22" s="36">
        <v>2000</v>
      </c>
      <c r="H22" s="38">
        <v>545.44</v>
      </c>
      <c r="I22" s="38">
        <v>272.72</v>
      </c>
      <c r="J22" s="44">
        <v>23.86</v>
      </c>
      <c r="K22" s="44">
        <v>6.82</v>
      </c>
      <c r="L22" s="36">
        <f t="shared" si="0"/>
        <v>2848.84</v>
      </c>
      <c r="M22" s="46">
        <v>44044</v>
      </c>
      <c r="N22" s="45">
        <v>45138</v>
      </c>
    </row>
    <row r="23" spans="1:14" s="26" customFormat="1" ht="18.75" customHeight="1">
      <c r="A23" s="37" t="s">
        <v>68</v>
      </c>
      <c r="B23" s="37" t="s">
        <v>62</v>
      </c>
      <c r="C23" s="37" t="s">
        <v>69</v>
      </c>
      <c r="D23" s="37" t="s">
        <v>26</v>
      </c>
      <c r="E23" s="37" t="s">
        <v>27</v>
      </c>
      <c r="F23" s="37" t="s">
        <v>23</v>
      </c>
      <c r="G23" s="36">
        <v>2000</v>
      </c>
      <c r="H23" s="38">
        <v>545.44</v>
      </c>
      <c r="I23" s="38">
        <v>272.72</v>
      </c>
      <c r="J23" s="44">
        <v>23.86</v>
      </c>
      <c r="K23" s="44">
        <v>6.82</v>
      </c>
      <c r="L23" s="36">
        <f t="shared" si="0"/>
        <v>2848.84</v>
      </c>
      <c r="M23" s="46">
        <v>44044</v>
      </c>
      <c r="N23" s="45">
        <v>45138</v>
      </c>
    </row>
    <row r="24" spans="1:14" s="26" customFormat="1" ht="18.75" customHeight="1">
      <c r="A24" s="37" t="s">
        <v>70</v>
      </c>
      <c r="B24" s="37" t="s">
        <v>62</v>
      </c>
      <c r="C24" s="37" t="s">
        <v>71</v>
      </c>
      <c r="D24" s="37" t="s">
        <v>26</v>
      </c>
      <c r="E24" s="37" t="s">
        <v>27</v>
      </c>
      <c r="F24" s="37" t="s">
        <v>23</v>
      </c>
      <c r="G24" s="36">
        <v>2000</v>
      </c>
      <c r="H24" s="38">
        <v>545.44</v>
      </c>
      <c r="I24" s="38">
        <v>272.72</v>
      </c>
      <c r="J24" s="44">
        <v>23.86</v>
      </c>
      <c r="K24" s="44">
        <v>6.82</v>
      </c>
      <c r="L24" s="36">
        <f t="shared" si="0"/>
        <v>2848.84</v>
      </c>
      <c r="M24" s="46">
        <v>44075</v>
      </c>
      <c r="N24" s="45">
        <v>45169</v>
      </c>
    </row>
    <row r="25" spans="1:14" s="26" customFormat="1" ht="18.75" customHeight="1">
      <c r="A25" s="37" t="s">
        <v>72</v>
      </c>
      <c r="B25" s="37" t="s">
        <v>62</v>
      </c>
      <c r="C25" s="37" t="s">
        <v>73</v>
      </c>
      <c r="D25" s="37" t="s">
        <v>26</v>
      </c>
      <c r="E25" s="37" t="s">
        <v>27</v>
      </c>
      <c r="F25" s="37" t="s">
        <v>23</v>
      </c>
      <c r="G25" s="36">
        <v>2000</v>
      </c>
      <c r="H25" s="38">
        <v>545.44</v>
      </c>
      <c r="I25" s="38">
        <v>272.72</v>
      </c>
      <c r="J25" s="44">
        <v>23.86</v>
      </c>
      <c r="K25" s="44">
        <v>6.82</v>
      </c>
      <c r="L25" s="36">
        <f t="shared" si="0"/>
        <v>2848.84</v>
      </c>
      <c r="M25" s="46">
        <v>44075</v>
      </c>
      <c r="N25" s="45">
        <v>45169</v>
      </c>
    </row>
    <row r="26" spans="1:14" s="26" customFormat="1" ht="18.75" customHeight="1">
      <c r="A26" s="37" t="s">
        <v>74</v>
      </c>
      <c r="B26" s="37" t="s">
        <v>75</v>
      </c>
      <c r="C26" s="37" t="s">
        <v>76</v>
      </c>
      <c r="D26" s="37" t="s">
        <v>26</v>
      </c>
      <c r="E26" s="37" t="s">
        <v>27</v>
      </c>
      <c r="F26" s="37" t="s">
        <v>23</v>
      </c>
      <c r="G26" s="36">
        <v>2000</v>
      </c>
      <c r="H26" s="38">
        <v>545.44</v>
      </c>
      <c r="I26" s="38">
        <v>272.72</v>
      </c>
      <c r="J26" s="44">
        <v>23.86</v>
      </c>
      <c r="K26" s="44">
        <v>6.82</v>
      </c>
      <c r="L26" s="36">
        <f t="shared" si="0"/>
        <v>2848.84</v>
      </c>
      <c r="M26" s="46">
        <v>44044</v>
      </c>
      <c r="N26" s="45">
        <v>45138</v>
      </c>
    </row>
    <row r="27" spans="1:14" s="26" customFormat="1" ht="18.75" customHeight="1">
      <c r="A27" s="37" t="s">
        <v>77</v>
      </c>
      <c r="B27" s="37" t="s">
        <v>75</v>
      </c>
      <c r="C27" s="37" t="s">
        <v>78</v>
      </c>
      <c r="D27" s="37" t="s">
        <v>26</v>
      </c>
      <c r="E27" s="37" t="s">
        <v>27</v>
      </c>
      <c r="F27" s="37" t="s">
        <v>23</v>
      </c>
      <c r="G27" s="36">
        <v>2000</v>
      </c>
      <c r="H27" s="38">
        <v>545.44</v>
      </c>
      <c r="I27" s="38">
        <v>272.72</v>
      </c>
      <c r="J27" s="44">
        <v>23.86</v>
      </c>
      <c r="K27" s="44">
        <v>6.82</v>
      </c>
      <c r="L27" s="36">
        <f t="shared" si="0"/>
        <v>2848.84</v>
      </c>
      <c r="M27" s="46">
        <v>44044</v>
      </c>
      <c r="N27" s="45">
        <v>45138</v>
      </c>
    </row>
    <row r="28" spans="1:14" s="26" customFormat="1" ht="18.75" customHeight="1">
      <c r="A28" s="37" t="s">
        <v>79</v>
      </c>
      <c r="B28" s="37" t="s">
        <v>75</v>
      </c>
      <c r="C28" s="37" t="s">
        <v>80</v>
      </c>
      <c r="D28" s="37" t="s">
        <v>39</v>
      </c>
      <c r="E28" s="37" t="s">
        <v>27</v>
      </c>
      <c r="F28" s="37" t="s">
        <v>23</v>
      </c>
      <c r="G28" s="36">
        <v>2000</v>
      </c>
      <c r="H28" s="38">
        <v>545.44</v>
      </c>
      <c r="I28" s="38">
        <v>272.72</v>
      </c>
      <c r="J28" s="44">
        <v>23.86</v>
      </c>
      <c r="K28" s="44">
        <v>6.82</v>
      </c>
      <c r="L28" s="36">
        <f t="shared" si="0"/>
        <v>2848.84</v>
      </c>
      <c r="M28" s="46">
        <v>44044</v>
      </c>
      <c r="N28" s="45">
        <v>45138</v>
      </c>
    </row>
    <row r="29" spans="1:14" s="26" customFormat="1" ht="18.75" customHeight="1">
      <c r="A29" s="37" t="s">
        <v>81</v>
      </c>
      <c r="B29" s="37" t="s">
        <v>75</v>
      </c>
      <c r="C29" s="37" t="s">
        <v>82</v>
      </c>
      <c r="D29" s="37" t="s">
        <v>26</v>
      </c>
      <c r="E29" s="37" t="s">
        <v>27</v>
      </c>
      <c r="F29" s="37" t="s">
        <v>23</v>
      </c>
      <c r="G29" s="36">
        <v>2000</v>
      </c>
      <c r="H29" s="38">
        <v>545.44</v>
      </c>
      <c r="I29" s="38">
        <v>272.72</v>
      </c>
      <c r="J29" s="44">
        <v>23.86</v>
      </c>
      <c r="K29" s="44">
        <v>6.82</v>
      </c>
      <c r="L29" s="36">
        <f t="shared" si="0"/>
        <v>2848.84</v>
      </c>
      <c r="M29" s="46">
        <v>44044</v>
      </c>
      <c r="N29" s="45">
        <v>45138</v>
      </c>
    </row>
    <row r="30" spans="1:14" s="26" customFormat="1" ht="18.75" customHeight="1">
      <c r="A30" s="37" t="s">
        <v>83</v>
      </c>
      <c r="B30" s="37" t="s">
        <v>75</v>
      </c>
      <c r="C30" s="37" t="s">
        <v>84</v>
      </c>
      <c r="D30" s="37" t="s">
        <v>39</v>
      </c>
      <c r="E30" s="37" t="s">
        <v>27</v>
      </c>
      <c r="F30" s="37" t="s">
        <v>23</v>
      </c>
      <c r="G30" s="36">
        <v>2000</v>
      </c>
      <c r="H30" s="38">
        <v>545.44</v>
      </c>
      <c r="I30" s="38">
        <v>272.72</v>
      </c>
      <c r="J30" s="44">
        <v>23.86</v>
      </c>
      <c r="K30" s="44">
        <v>6.82</v>
      </c>
      <c r="L30" s="36">
        <f t="shared" si="0"/>
        <v>2848.84</v>
      </c>
      <c r="M30" s="46">
        <v>44075</v>
      </c>
      <c r="N30" s="45">
        <v>45169</v>
      </c>
    </row>
    <row r="31" spans="1:14" s="26" customFormat="1" ht="18.75" customHeight="1">
      <c r="A31" s="37" t="s">
        <v>85</v>
      </c>
      <c r="B31" s="37" t="s">
        <v>75</v>
      </c>
      <c r="C31" s="37" t="s">
        <v>86</v>
      </c>
      <c r="D31" s="37" t="s">
        <v>26</v>
      </c>
      <c r="E31" s="37" t="s">
        <v>27</v>
      </c>
      <c r="F31" s="37" t="s">
        <v>23</v>
      </c>
      <c r="G31" s="36">
        <v>2000</v>
      </c>
      <c r="H31" s="38">
        <v>545.44</v>
      </c>
      <c r="I31" s="38">
        <v>272.72</v>
      </c>
      <c r="J31" s="44">
        <v>23.86</v>
      </c>
      <c r="K31" s="44">
        <v>6.82</v>
      </c>
      <c r="L31" s="36">
        <f t="shared" si="0"/>
        <v>2848.84</v>
      </c>
      <c r="M31" s="46">
        <v>44075</v>
      </c>
      <c r="N31" s="45">
        <v>45169</v>
      </c>
    </row>
    <row r="32" spans="1:14" s="26" customFormat="1" ht="18.75" customHeight="1">
      <c r="A32" s="37" t="s">
        <v>87</v>
      </c>
      <c r="B32" s="37" t="s">
        <v>75</v>
      </c>
      <c r="C32" s="37" t="s">
        <v>88</v>
      </c>
      <c r="D32" s="37" t="s">
        <v>39</v>
      </c>
      <c r="E32" s="37" t="s">
        <v>27</v>
      </c>
      <c r="F32" s="37" t="s">
        <v>23</v>
      </c>
      <c r="G32" s="36">
        <v>2000</v>
      </c>
      <c r="H32" s="38">
        <v>545.44</v>
      </c>
      <c r="I32" s="38">
        <v>272.72</v>
      </c>
      <c r="J32" s="44">
        <v>23.86</v>
      </c>
      <c r="K32" s="44">
        <v>6.82</v>
      </c>
      <c r="L32" s="36">
        <f t="shared" si="0"/>
        <v>2848.84</v>
      </c>
      <c r="M32" s="46">
        <v>44075</v>
      </c>
      <c r="N32" s="45">
        <v>45169</v>
      </c>
    </row>
    <row r="33" spans="1:14" s="27" customFormat="1" ht="18.75" customHeight="1">
      <c r="A33" s="37" t="s">
        <v>89</v>
      </c>
      <c r="B33" s="37" t="s">
        <v>75</v>
      </c>
      <c r="C33" s="37" t="s">
        <v>90</v>
      </c>
      <c r="D33" s="37" t="s">
        <v>26</v>
      </c>
      <c r="E33" s="37" t="s">
        <v>27</v>
      </c>
      <c r="F33" s="37" t="s">
        <v>23</v>
      </c>
      <c r="G33" s="36">
        <v>2000</v>
      </c>
      <c r="H33" s="38">
        <v>545.44</v>
      </c>
      <c r="I33" s="38">
        <v>272.72</v>
      </c>
      <c r="J33" s="44">
        <v>23.86</v>
      </c>
      <c r="K33" s="44">
        <v>6.82</v>
      </c>
      <c r="L33" s="36">
        <f t="shared" si="0"/>
        <v>2848.84</v>
      </c>
      <c r="M33" s="46">
        <v>44075</v>
      </c>
      <c r="N33" s="45">
        <v>45169</v>
      </c>
    </row>
    <row r="34" spans="1:14" s="26" customFormat="1" ht="18.75" customHeight="1">
      <c r="A34" s="37" t="s">
        <v>91</v>
      </c>
      <c r="B34" s="37" t="s">
        <v>92</v>
      </c>
      <c r="C34" s="37" t="s">
        <v>93</v>
      </c>
      <c r="D34" s="37" t="s">
        <v>26</v>
      </c>
      <c r="E34" s="37" t="s">
        <v>27</v>
      </c>
      <c r="F34" s="37" t="s">
        <v>23</v>
      </c>
      <c r="G34" s="36">
        <v>2000</v>
      </c>
      <c r="H34" s="38">
        <v>545.44</v>
      </c>
      <c r="I34" s="38">
        <v>272.72</v>
      </c>
      <c r="J34" s="44">
        <v>23.86</v>
      </c>
      <c r="K34" s="44">
        <v>6.82</v>
      </c>
      <c r="L34" s="36">
        <f t="shared" si="0"/>
        <v>2848.84</v>
      </c>
      <c r="M34" s="46">
        <v>44044</v>
      </c>
      <c r="N34" s="45">
        <v>45138</v>
      </c>
    </row>
    <row r="35" spans="1:14" s="26" customFormat="1" ht="18.75" customHeight="1">
      <c r="A35" s="37" t="s">
        <v>94</v>
      </c>
      <c r="B35" s="37" t="s">
        <v>92</v>
      </c>
      <c r="C35" s="37" t="s">
        <v>95</v>
      </c>
      <c r="D35" s="37" t="s">
        <v>26</v>
      </c>
      <c r="E35" s="37" t="s">
        <v>27</v>
      </c>
      <c r="F35" s="37" t="s">
        <v>23</v>
      </c>
      <c r="G35" s="36">
        <v>2000</v>
      </c>
      <c r="H35" s="38">
        <v>545.44</v>
      </c>
      <c r="I35" s="38">
        <v>272.72</v>
      </c>
      <c r="J35" s="44">
        <v>23.86</v>
      </c>
      <c r="K35" s="44">
        <v>6.82</v>
      </c>
      <c r="L35" s="36">
        <f t="shared" si="0"/>
        <v>2848.84</v>
      </c>
      <c r="M35" s="46">
        <v>44044</v>
      </c>
      <c r="N35" s="45">
        <v>45138</v>
      </c>
    </row>
    <row r="36" spans="1:14" s="26" customFormat="1" ht="18.75" customHeight="1">
      <c r="A36" s="37" t="s">
        <v>96</v>
      </c>
      <c r="B36" s="37" t="s">
        <v>92</v>
      </c>
      <c r="C36" s="37" t="s">
        <v>97</v>
      </c>
      <c r="D36" s="37" t="s">
        <v>26</v>
      </c>
      <c r="E36" s="37" t="s">
        <v>27</v>
      </c>
      <c r="F36" s="37" t="s">
        <v>23</v>
      </c>
      <c r="G36" s="36">
        <v>2000</v>
      </c>
      <c r="H36" s="38">
        <v>545.44</v>
      </c>
      <c r="I36" s="38">
        <v>272.72</v>
      </c>
      <c r="J36" s="44">
        <v>23.86</v>
      </c>
      <c r="K36" s="44">
        <v>6.82</v>
      </c>
      <c r="L36" s="36">
        <f t="shared" si="0"/>
        <v>2848.84</v>
      </c>
      <c r="M36" s="46">
        <v>44044</v>
      </c>
      <c r="N36" s="45">
        <v>45138</v>
      </c>
    </row>
    <row r="37" spans="1:14" s="26" customFormat="1" ht="18.75" customHeight="1">
      <c r="A37" s="37" t="s">
        <v>98</v>
      </c>
      <c r="B37" s="37" t="s">
        <v>92</v>
      </c>
      <c r="C37" s="37" t="s">
        <v>99</v>
      </c>
      <c r="D37" s="37" t="s">
        <v>26</v>
      </c>
      <c r="E37" s="37" t="s">
        <v>27</v>
      </c>
      <c r="F37" s="37" t="s">
        <v>23</v>
      </c>
      <c r="G37" s="36">
        <v>2000</v>
      </c>
      <c r="H37" s="38">
        <v>545.44</v>
      </c>
      <c r="I37" s="38">
        <v>272.72</v>
      </c>
      <c r="J37" s="44">
        <v>23.86</v>
      </c>
      <c r="K37" s="44">
        <v>6.82</v>
      </c>
      <c r="L37" s="36">
        <f t="shared" si="0"/>
        <v>2848.84</v>
      </c>
      <c r="M37" s="46">
        <v>44044</v>
      </c>
      <c r="N37" s="45">
        <v>45138</v>
      </c>
    </row>
    <row r="38" spans="1:14" s="26" customFormat="1" ht="18.75" customHeight="1">
      <c r="A38" s="37" t="s">
        <v>100</v>
      </c>
      <c r="B38" s="37" t="s">
        <v>92</v>
      </c>
      <c r="C38" s="37" t="s">
        <v>101</v>
      </c>
      <c r="D38" s="37" t="s">
        <v>26</v>
      </c>
      <c r="E38" s="37" t="s">
        <v>27</v>
      </c>
      <c r="F38" s="37" t="s">
        <v>23</v>
      </c>
      <c r="G38" s="36">
        <v>2000</v>
      </c>
      <c r="H38" s="38">
        <v>545.44</v>
      </c>
      <c r="I38" s="38">
        <v>272.72</v>
      </c>
      <c r="J38" s="44">
        <v>23.86</v>
      </c>
      <c r="K38" s="44">
        <v>6.82</v>
      </c>
      <c r="L38" s="36">
        <f t="shared" si="0"/>
        <v>2848.84</v>
      </c>
      <c r="M38" s="46">
        <v>44044</v>
      </c>
      <c r="N38" s="45">
        <v>45138</v>
      </c>
    </row>
    <row r="39" spans="1:14" s="26" customFormat="1" ht="18.75" customHeight="1">
      <c r="A39" s="37" t="s">
        <v>102</v>
      </c>
      <c r="B39" s="37" t="s">
        <v>92</v>
      </c>
      <c r="C39" s="37" t="s">
        <v>103</v>
      </c>
      <c r="D39" s="37" t="s">
        <v>26</v>
      </c>
      <c r="E39" s="37" t="s">
        <v>27</v>
      </c>
      <c r="F39" s="37" t="s">
        <v>23</v>
      </c>
      <c r="G39" s="36">
        <v>2000</v>
      </c>
      <c r="H39" s="38">
        <v>545.44</v>
      </c>
      <c r="I39" s="38">
        <v>272.72</v>
      </c>
      <c r="J39" s="44">
        <v>23.86</v>
      </c>
      <c r="K39" s="44">
        <v>6.82</v>
      </c>
      <c r="L39" s="36">
        <f t="shared" si="0"/>
        <v>2848.84</v>
      </c>
      <c r="M39" s="46">
        <v>44044</v>
      </c>
      <c r="N39" s="45">
        <v>45138</v>
      </c>
    </row>
    <row r="40" spans="1:14" s="26" customFormat="1" ht="18.75" customHeight="1">
      <c r="A40" s="37" t="s">
        <v>104</v>
      </c>
      <c r="B40" s="37" t="s">
        <v>92</v>
      </c>
      <c r="C40" s="37" t="s">
        <v>105</v>
      </c>
      <c r="D40" s="37" t="s">
        <v>26</v>
      </c>
      <c r="E40" s="37" t="s">
        <v>27</v>
      </c>
      <c r="F40" s="37" t="s">
        <v>23</v>
      </c>
      <c r="G40" s="36">
        <v>2000</v>
      </c>
      <c r="H40" s="38">
        <v>545.44</v>
      </c>
      <c r="I40" s="38">
        <v>272.72</v>
      </c>
      <c r="J40" s="44">
        <v>23.86</v>
      </c>
      <c r="K40" s="44">
        <v>6.82</v>
      </c>
      <c r="L40" s="36">
        <f t="shared" si="0"/>
        <v>2848.84</v>
      </c>
      <c r="M40" s="46">
        <v>44044</v>
      </c>
      <c r="N40" s="45">
        <v>45138</v>
      </c>
    </row>
    <row r="41" spans="1:14" s="26" customFormat="1" ht="18.75" customHeight="1">
      <c r="A41" s="37" t="s">
        <v>106</v>
      </c>
      <c r="B41" s="37" t="s">
        <v>92</v>
      </c>
      <c r="C41" s="37" t="s">
        <v>107</v>
      </c>
      <c r="D41" s="37" t="s">
        <v>26</v>
      </c>
      <c r="E41" s="37" t="s">
        <v>27</v>
      </c>
      <c r="F41" s="37" t="s">
        <v>23</v>
      </c>
      <c r="G41" s="36">
        <v>2000</v>
      </c>
      <c r="H41" s="38">
        <v>545.44</v>
      </c>
      <c r="I41" s="38">
        <v>272.72</v>
      </c>
      <c r="J41" s="44">
        <v>23.86</v>
      </c>
      <c r="K41" s="44">
        <v>6.82</v>
      </c>
      <c r="L41" s="36">
        <f t="shared" si="0"/>
        <v>2848.84</v>
      </c>
      <c r="M41" s="46">
        <v>44044</v>
      </c>
      <c r="N41" s="45">
        <v>45138</v>
      </c>
    </row>
    <row r="42" spans="1:14" s="26" customFormat="1" ht="18.75" customHeight="1">
      <c r="A42" s="37" t="s">
        <v>108</v>
      </c>
      <c r="B42" s="37" t="s">
        <v>92</v>
      </c>
      <c r="C42" s="37" t="s">
        <v>109</v>
      </c>
      <c r="D42" s="37" t="s">
        <v>26</v>
      </c>
      <c r="E42" s="37" t="s">
        <v>27</v>
      </c>
      <c r="F42" s="37" t="s">
        <v>23</v>
      </c>
      <c r="G42" s="36">
        <v>2000</v>
      </c>
      <c r="H42" s="38">
        <v>545.44</v>
      </c>
      <c r="I42" s="38">
        <v>272.72</v>
      </c>
      <c r="J42" s="44">
        <v>23.86</v>
      </c>
      <c r="K42" s="44">
        <v>6.82</v>
      </c>
      <c r="L42" s="36">
        <f t="shared" si="0"/>
        <v>2848.84</v>
      </c>
      <c r="M42" s="46">
        <v>44075</v>
      </c>
      <c r="N42" s="45">
        <v>45169</v>
      </c>
    </row>
    <row r="43" spans="1:14" s="26" customFormat="1" ht="18.75" customHeight="1">
      <c r="A43" s="37" t="s">
        <v>110</v>
      </c>
      <c r="B43" s="37" t="s">
        <v>92</v>
      </c>
      <c r="C43" s="37" t="s">
        <v>111</v>
      </c>
      <c r="D43" s="37" t="s">
        <v>26</v>
      </c>
      <c r="E43" s="37" t="s">
        <v>27</v>
      </c>
      <c r="F43" s="37" t="s">
        <v>23</v>
      </c>
      <c r="G43" s="36">
        <v>2000</v>
      </c>
      <c r="H43" s="38">
        <v>545.44</v>
      </c>
      <c r="I43" s="38">
        <v>272.72</v>
      </c>
      <c r="J43" s="44">
        <v>23.86</v>
      </c>
      <c r="K43" s="44">
        <v>6.82</v>
      </c>
      <c r="L43" s="36">
        <f t="shared" si="0"/>
        <v>2848.84</v>
      </c>
      <c r="M43" s="46">
        <v>44075</v>
      </c>
      <c r="N43" s="45">
        <v>45169</v>
      </c>
    </row>
    <row r="44" spans="1:14" s="26" customFormat="1" ht="18.75" customHeight="1">
      <c r="A44" s="37" t="s">
        <v>112</v>
      </c>
      <c r="B44" s="37" t="s">
        <v>92</v>
      </c>
      <c r="C44" s="37" t="s">
        <v>113</v>
      </c>
      <c r="D44" s="37" t="s">
        <v>26</v>
      </c>
      <c r="E44" s="37" t="s">
        <v>27</v>
      </c>
      <c r="F44" s="37" t="s">
        <v>23</v>
      </c>
      <c r="G44" s="36">
        <v>2000</v>
      </c>
      <c r="H44" s="38">
        <v>545.44</v>
      </c>
      <c r="I44" s="38">
        <v>272.72</v>
      </c>
      <c r="J44" s="44">
        <v>23.86</v>
      </c>
      <c r="K44" s="44">
        <v>6.82</v>
      </c>
      <c r="L44" s="36">
        <f t="shared" si="0"/>
        <v>2848.84</v>
      </c>
      <c r="M44" s="46">
        <v>44136</v>
      </c>
      <c r="N44" s="45">
        <v>45230</v>
      </c>
    </row>
    <row r="45" spans="1:14" s="26" customFormat="1" ht="18.75" customHeight="1">
      <c r="A45" s="37" t="s">
        <v>114</v>
      </c>
      <c r="B45" s="37" t="s">
        <v>115</v>
      </c>
      <c r="C45" s="37" t="s">
        <v>116</v>
      </c>
      <c r="D45" s="37" t="s">
        <v>39</v>
      </c>
      <c r="E45" s="37" t="s">
        <v>27</v>
      </c>
      <c r="F45" s="37" t="s">
        <v>23</v>
      </c>
      <c r="G45" s="36">
        <v>2000</v>
      </c>
      <c r="H45" s="38">
        <v>545.44</v>
      </c>
      <c r="I45" s="38">
        <v>272.72</v>
      </c>
      <c r="J45" s="44">
        <v>23.86</v>
      </c>
      <c r="K45" s="44">
        <v>6.82</v>
      </c>
      <c r="L45" s="36">
        <f t="shared" si="0"/>
        <v>2848.84</v>
      </c>
      <c r="M45" s="45">
        <v>44049</v>
      </c>
      <c r="N45" s="45">
        <v>45138</v>
      </c>
    </row>
    <row r="46" spans="1:14" s="26" customFormat="1" ht="18.75" customHeight="1">
      <c r="A46" s="37" t="s">
        <v>117</v>
      </c>
      <c r="B46" s="37" t="s">
        <v>115</v>
      </c>
      <c r="C46" s="37" t="s">
        <v>118</v>
      </c>
      <c r="D46" s="37" t="s">
        <v>26</v>
      </c>
      <c r="E46" s="37" t="s">
        <v>27</v>
      </c>
      <c r="F46" s="37" t="s">
        <v>23</v>
      </c>
      <c r="G46" s="36">
        <v>2000</v>
      </c>
      <c r="H46" s="38">
        <v>545.44</v>
      </c>
      <c r="I46" s="38">
        <v>272.72</v>
      </c>
      <c r="J46" s="44">
        <v>23.86</v>
      </c>
      <c r="K46" s="44">
        <v>6.82</v>
      </c>
      <c r="L46" s="36">
        <f t="shared" si="0"/>
        <v>2848.84</v>
      </c>
      <c r="M46" s="45">
        <v>44049</v>
      </c>
      <c r="N46" s="45">
        <v>45138</v>
      </c>
    </row>
    <row r="47" spans="1:14" s="26" customFormat="1" ht="18.75" customHeight="1">
      <c r="A47" s="37" t="s">
        <v>119</v>
      </c>
      <c r="B47" s="37" t="s">
        <v>115</v>
      </c>
      <c r="C47" s="37" t="s">
        <v>120</v>
      </c>
      <c r="D47" s="37" t="s">
        <v>26</v>
      </c>
      <c r="E47" s="37" t="s">
        <v>27</v>
      </c>
      <c r="F47" s="37" t="s">
        <v>23</v>
      </c>
      <c r="G47" s="36">
        <v>2000</v>
      </c>
      <c r="H47" s="38">
        <v>545.44</v>
      </c>
      <c r="I47" s="38">
        <v>272.72</v>
      </c>
      <c r="J47" s="44">
        <v>23.86</v>
      </c>
      <c r="K47" s="44">
        <v>6.82</v>
      </c>
      <c r="L47" s="36">
        <f t="shared" si="0"/>
        <v>2848.84</v>
      </c>
      <c r="M47" s="45">
        <v>44049</v>
      </c>
      <c r="N47" s="45">
        <v>45138</v>
      </c>
    </row>
    <row r="48" spans="1:14" s="26" customFormat="1" ht="18.75" customHeight="1">
      <c r="A48" s="37" t="s">
        <v>121</v>
      </c>
      <c r="B48" s="37" t="s">
        <v>115</v>
      </c>
      <c r="C48" s="37" t="s">
        <v>122</v>
      </c>
      <c r="D48" s="37" t="s">
        <v>39</v>
      </c>
      <c r="E48" s="37" t="s">
        <v>27</v>
      </c>
      <c r="F48" s="37" t="s">
        <v>23</v>
      </c>
      <c r="G48" s="36">
        <v>2000</v>
      </c>
      <c r="H48" s="38">
        <v>545.44</v>
      </c>
      <c r="I48" s="38">
        <v>272.72</v>
      </c>
      <c r="J48" s="44">
        <v>23.86</v>
      </c>
      <c r="K48" s="44">
        <v>6.82</v>
      </c>
      <c r="L48" s="36">
        <f t="shared" si="0"/>
        <v>2848.84</v>
      </c>
      <c r="M48" s="45">
        <v>44049</v>
      </c>
      <c r="N48" s="45">
        <v>45138</v>
      </c>
    </row>
    <row r="49" spans="1:14" s="26" customFormat="1" ht="18.75" customHeight="1">
      <c r="A49" s="37" t="s">
        <v>123</v>
      </c>
      <c r="B49" s="37" t="s">
        <v>115</v>
      </c>
      <c r="C49" s="37" t="s">
        <v>124</v>
      </c>
      <c r="D49" s="37" t="s">
        <v>26</v>
      </c>
      <c r="E49" s="37" t="s">
        <v>27</v>
      </c>
      <c r="F49" s="37" t="s">
        <v>23</v>
      </c>
      <c r="G49" s="36">
        <v>2000</v>
      </c>
      <c r="H49" s="38">
        <v>545.44</v>
      </c>
      <c r="I49" s="38">
        <v>272.72</v>
      </c>
      <c r="J49" s="44">
        <v>23.86</v>
      </c>
      <c r="K49" s="44">
        <v>6.82</v>
      </c>
      <c r="L49" s="36">
        <f t="shared" si="0"/>
        <v>2848.84</v>
      </c>
      <c r="M49" s="45">
        <v>44049</v>
      </c>
      <c r="N49" s="45">
        <v>45169</v>
      </c>
    </row>
    <row r="50" spans="1:14" s="26" customFormat="1" ht="18.75" customHeight="1">
      <c r="A50" s="37" t="s">
        <v>125</v>
      </c>
      <c r="B50" s="37" t="s">
        <v>126</v>
      </c>
      <c r="C50" s="37" t="s">
        <v>127</v>
      </c>
      <c r="D50" s="37" t="s">
        <v>26</v>
      </c>
      <c r="E50" s="37" t="s">
        <v>27</v>
      </c>
      <c r="F50" s="37" t="s">
        <v>23</v>
      </c>
      <c r="G50" s="36">
        <v>2000</v>
      </c>
      <c r="H50" s="38">
        <v>545.44</v>
      </c>
      <c r="I50" s="38">
        <v>272.72</v>
      </c>
      <c r="J50" s="44">
        <v>23.86</v>
      </c>
      <c r="K50" s="44">
        <v>6.82</v>
      </c>
      <c r="L50" s="36">
        <f t="shared" si="0"/>
        <v>2848.84</v>
      </c>
      <c r="M50" s="46">
        <v>44044</v>
      </c>
      <c r="N50" s="45">
        <v>45138</v>
      </c>
    </row>
    <row r="51" spans="1:14" s="26" customFormat="1" ht="18.75" customHeight="1">
      <c r="A51" s="37" t="s">
        <v>128</v>
      </c>
      <c r="B51" s="37" t="s">
        <v>126</v>
      </c>
      <c r="C51" s="37" t="s">
        <v>129</v>
      </c>
      <c r="D51" s="37" t="s">
        <v>26</v>
      </c>
      <c r="E51" s="37" t="s">
        <v>27</v>
      </c>
      <c r="F51" s="37" t="s">
        <v>23</v>
      </c>
      <c r="G51" s="36">
        <v>2000</v>
      </c>
      <c r="H51" s="38">
        <v>545.44</v>
      </c>
      <c r="I51" s="38">
        <v>272.72</v>
      </c>
      <c r="J51" s="44">
        <v>23.86</v>
      </c>
      <c r="K51" s="44">
        <v>6.82</v>
      </c>
      <c r="L51" s="36">
        <f t="shared" si="0"/>
        <v>2848.84</v>
      </c>
      <c r="M51" s="46">
        <v>44044</v>
      </c>
      <c r="N51" s="45">
        <v>45138</v>
      </c>
    </row>
    <row r="52" spans="1:14" s="26" customFormat="1" ht="18.75" customHeight="1">
      <c r="A52" s="37" t="s">
        <v>130</v>
      </c>
      <c r="B52" s="37" t="s">
        <v>126</v>
      </c>
      <c r="C52" s="37" t="s">
        <v>131</v>
      </c>
      <c r="D52" s="37" t="s">
        <v>26</v>
      </c>
      <c r="E52" s="37" t="s">
        <v>27</v>
      </c>
      <c r="F52" s="37" t="s">
        <v>23</v>
      </c>
      <c r="G52" s="36">
        <v>2000</v>
      </c>
      <c r="H52" s="38">
        <v>545.44</v>
      </c>
      <c r="I52" s="38">
        <v>272.72</v>
      </c>
      <c r="J52" s="44">
        <v>23.86</v>
      </c>
      <c r="K52" s="44">
        <v>6.82</v>
      </c>
      <c r="L52" s="36">
        <f t="shared" si="0"/>
        <v>2848.84</v>
      </c>
      <c r="M52" s="45">
        <v>44105</v>
      </c>
      <c r="N52" s="45">
        <v>45199</v>
      </c>
    </row>
    <row r="53" spans="1:14" s="26" customFormat="1" ht="18.75" customHeight="1">
      <c r="A53" s="37" t="s">
        <v>132</v>
      </c>
      <c r="B53" s="37" t="s">
        <v>126</v>
      </c>
      <c r="C53" s="37" t="s">
        <v>133</v>
      </c>
      <c r="D53" s="37" t="s">
        <v>26</v>
      </c>
      <c r="E53" s="37" t="s">
        <v>27</v>
      </c>
      <c r="F53" s="37" t="s">
        <v>23</v>
      </c>
      <c r="G53" s="36">
        <v>2000</v>
      </c>
      <c r="H53" s="38">
        <v>545.44</v>
      </c>
      <c r="I53" s="38">
        <v>272.72</v>
      </c>
      <c r="J53" s="44">
        <v>23.86</v>
      </c>
      <c r="K53" s="44">
        <v>6.82</v>
      </c>
      <c r="L53" s="36">
        <f t="shared" si="0"/>
        <v>2848.84</v>
      </c>
      <c r="M53" s="45">
        <v>44105</v>
      </c>
      <c r="N53" s="45">
        <v>45199</v>
      </c>
    </row>
    <row r="54" spans="1:14" s="26" customFormat="1" ht="18.75" customHeight="1">
      <c r="A54" s="37" t="s">
        <v>134</v>
      </c>
      <c r="B54" s="37" t="s">
        <v>126</v>
      </c>
      <c r="C54" s="37" t="s">
        <v>135</v>
      </c>
      <c r="D54" s="37" t="s">
        <v>26</v>
      </c>
      <c r="E54" s="37" t="s">
        <v>27</v>
      </c>
      <c r="F54" s="37" t="s">
        <v>23</v>
      </c>
      <c r="G54" s="36">
        <v>2000</v>
      </c>
      <c r="H54" s="38">
        <v>545.44</v>
      </c>
      <c r="I54" s="38">
        <v>272.72</v>
      </c>
      <c r="J54" s="44">
        <v>23.86</v>
      </c>
      <c r="K54" s="44">
        <v>6.82</v>
      </c>
      <c r="L54" s="36">
        <f t="shared" si="0"/>
        <v>2848.84</v>
      </c>
      <c r="M54" s="45">
        <v>44105</v>
      </c>
      <c r="N54" s="45">
        <v>45199</v>
      </c>
    </row>
    <row r="55" spans="1:14" s="26" customFormat="1" ht="18.75" customHeight="1">
      <c r="A55" s="37" t="s">
        <v>136</v>
      </c>
      <c r="B55" s="37" t="s">
        <v>126</v>
      </c>
      <c r="C55" s="37" t="s">
        <v>137</v>
      </c>
      <c r="D55" s="37" t="s">
        <v>26</v>
      </c>
      <c r="E55" s="37" t="s">
        <v>27</v>
      </c>
      <c r="F55" s="37" t="s">
        <v>23</v>
      </c>
      <c r="G55" s="36">
        <v>2000</v>
      </c>
      <c r="H55" s="38">
        <v>545.44</v>
      </c>
      <c r="I55" s="38">
        <v>272.72</v>
      </c>
      <c r="J55" s="44">
        <v>23.86</v>
      </c>
      <c r="K55" s="44">
        <v>6.82</v>
      </c>
      <c r="L55" s="36">
        <f t="shared" si="0"/>
        <v>2848.84</v>
      </c>
      <c r="M55" s="45">
        <v>44105</v>
      </c>
      <c r="N55" s="45">
        <v>45199</v>
      </c>
    </row>
    <row r="56" spans="1:14" s="26" customFormat="1" ht="18.75" customHeight="1">
      <c r="A56" s="37" t="s">
        <v>138</v>
      </c>
      <c r="B56" s="37" t="s">
        <v>126</v>
      </c>
      <c r="C56" s="37" t="s">
        <v>139</v>
      </c>
      <c r="D56" s="37" t="s">
        <v>26</v>
      </c>
      <c r="E56" s="37" t="s">
        <v>27</v>
      </c>
      <c r="F56" s="37" t="s">
        <v>23</v>
      </c>
      <c r="G56" s="36">
        <v>2000</v>
      </c>
      <c r="H56" s="38">
        <v>545.44</v>
      </c>
      <c r="I56" s="38">
        <v>272.72</v>
      </c>
      <c r="J56" s="44">
        <v>23.86</v>
      </c>
      <c r="K56" s="44">
        <v>6.82</v>
      </c>
      <c r="L56" s="36">
        <f t="shared" si="0"/>
        <v>2848.84</v>
      </c>
      <c r="M56" s="45">
        <v>44105</v>
      </c>
      <c r="N56" s="45">
        <v>45199</v>
      </c>
    </row>
    <row r="57" spans="1:14" s="26" customFormat="1" ht="18.75" customHeight="1">
      <c r="A57" s="37" t="s">
        <v>140</v>
      </c>
      <c r="B57" s="37" t="s">
        <v>126</v>
      </c>
      <c r="C57" s="37" t="s">
        <v>141</v>
      </c>
      <c r="D57" s="37" t="s">
        <v>26</v>
      </c>
      <c r="E57" s="37" t="s">
        <v>27</v>
      </c>
      <c r="F57" s="37" t="s">
        <v>23</v>
      </c>
      <c r="G57" s="36">
        <v>2000</v>
      </c>
      <c r="H57" s="38">
        <v>545.44</v>
      </c>
      <c r="I57" s="38">
        <v>272.72</v>
      </c>
      <c r="J57" s="44">
        <v>23.86</v>
      </c>
      <c r="K57" s="44">
        <v>6.82</v>
      </c>
      <c r="L57" s="36">
        <f t="shared" si="0"/>
        <v>2848.84</v>
      </c>
      <c r="M57" s="45">
        <v>44105</v>
      </c>
      <c r="N57" s="45">
        <v>45199</v>
      </c>
    </row>
    <row r="58" spans="1:14" s="26" customFormat="1" ht="18.75" customHeight="1">
      <c r="A58" s="37" t="s">
        <v>142</v>
      </c>
      <c r="B58" s="37" t="s">
        <v>126</v>
      </c>
      <c r="C58" s="37" t="s">
        <v>143</v>
      </c>
      <c r="D58" s="37" t="s">
        <v>26</v>
      </c>
      <c r="E58" s="37" t="s">
        <v>27</v>
      </c>
      <c r="F58" s="37" t="s">
        <v>23</v>
      </c>
      <c r="G58" s="36">
        <v>2000</v>
      </c>
      <c r="H58" s="38">
        <v>545.44</v>
      </c>
      <c r="I58" s="38">
        <v>272.72</v>
      </c>
      <c r="J58" s="44">
        <v>23.86</v>
      </c>
      <c r="K58" s="44">
        <v>6.82</v>
      </c>
      <c r="L58" s="36">
        <f t="shared" si="0"/>
        <v>2848.84</v>
      </c>
      <c r="M58" s="45">
        <v>44105</v>
      </c>
      <c r="N58" s="45">
        <v>45199</v>
      </c>
    </row>
    <row r="59" spans="1:14" s="26" customFormat="1" ht="18.75" customHeight="1">
      <c r="A59" s="37" t="s">
        <v>144</v>
      </c>
      <c r="B59" s="37" t="s">
        <v>126</v>
      </c>
      <c r="C59" s="37" t="s">
        <v>145</v>
      </c>
      <c r="D59" s="37" t="s">
        <v>26</v>
      </c>
      <c r="E59" s="37" t="s">
        <v>27</v>
      </c>
      <c r="F59" s="37" t="s">
        <v>23</v>
      </c>
      <c r="G59" s="36">
        <v>2000</v>
      </c>
      <c r="H59" s="38">
        <v>545.44</v>
      </c>
      <c r="I59" s="38">
        <v>272.72</v>
      </c>
      <c r="J59" s="44">
        <v>23.86</v>
      </c>
      <c r="K59" s="44">
        <v>6.82</v>
      </c>
      <c r="L59" s="36">
        <f t="shared" si="0"/>
        <v>2848.84</v>
      </c>
      <c r="M59" s="45">
        <v>44105</v>
      </c>
      <c r="N59" s="45">
        <v>45199</v>
      </c>
    </row>
    <row r="60" spans="1:14" s="26" customFormat="1" ht="18.75" customHeight="1">
      <c r="A60" s="37" t="s">
        <v>146</v>
      </c>
      <c r="B60" s="37" t="s">
        <v>126</v>
      </c>
      <c r="C60" s="37" t="s">
        <v>147</v>
      </c>
      <c r="D60" s="37" t="s">
        <v>26</v>
      </c>
      <c r="E60" s="37" t="s">
        <v>27</v>
      </c>
      <c r="F60" s="37" t="s">
        <v>23</v>
      </c>
      <c r="G60" s="36">
        <v>2000</v>
      </c>
      <c r="H60" s="38">
        <v>545.44</v>
      </c>
      <c r="I60" s="38">
        <v>272.72</v>
      </c>
      <c r="J60" s="44">
        <v>23.86</v>
      </c>
      <c r="K60" s="44">
        <v>6.82</v>
      </c>
      <c r="L60" s="36">
        <f t="shared" si="0"/>
        <v>2848.84</v>
      </c>
      <c r="M60" s="45">
        <v>44105</v>
      </c>
      <c r="N60" s="45">
        <v>45199</v>
      </c>
    </row>
    <row r="61" spans="1:14" s="26" customFormat="1" ht="18.75" customHeight="1">
      <c r="A61" s="37" t="s">
        <v>148</v>
      </c>
      <c r="B61" s="37" t="s">
        <v>126</v>
      </c>
      <c r="C61" s="37" t="s">
        <v>149</v>
      </c>
      <c r="D61" s="37" t="s">
        <v>39</v>
      </c>
      <c r="E61" s="37" t="s">
        <v>27</v>
      </c>
      <c r="F61" s="37" t="s">
        <v>23</v>
      </c>
      <c r="G61" s="36">
        <v>2000</v>
      </c>
      <c r="H61" s="38">
        <v>545.44</v>
      </c>
      <c r="I61" s="38">
        <v>272.72</v>
      </c>
      <c r="J61" s="44">
        <v>23.86</v>
      </c>
      <c r="K61" s="44">
        <v>6.82</v>
      </c>
      <c r="L61" s="36">
        <f t="shared" si="0"/>
        <v>2848.84</v>
      </c>
      <c r="M61" s="45">
        <v>44105</v>
      </c>
      <c r="N61" s="45">
        <v>45199</v>
      </c>
    </row>
    <row r="62" spans="1:14" s="26" customFormat="1" ht="18.75" customHeight="1">
      <c r="A62" s="37" t="s">
        <v>150</v>
      </c>
      <c r="B62" s="37" t="s">
        <v>126</v>
      </c>
      <c r="C62" s="37" t="s">
        <v>151</v>
      </c>
      <c r="D62" s="37" t="s">
        <v>26</v>
      </c>
      <c r="E62" s="37" t="s">
        <v>27</v>
      </c>
      <c r="F62" s="37" t="s">
        <v>23</v>
      </c>
      <c r="G62" s="36">
        <v>2000</v>
      </c>
      <c r="H62" s="38">
        <v>545.44</v>
      </c>
      <c r="I62" s="38">
        <v>272.72</v>
      </c>
      <c r="J62" s="44">
        <v>23.86</v>
      </c>
      <c r="K62" s="44">
        <v>6.82</v>
      </c>
      <c r="L62" s="36">
        <f t="shared" si="0"/>
        <v>2848.84</v>
      </c>
      <c r="M62" s="46">
        <v>44136</v>
      </c>
      <c r="N62" s="45">
        <v>45230</v>
      </c>
    </row>
    <row r="63" spans="1:14" s="26" customFormat="1" ht="18.75" customHeight="1">
      <c r="A63" s="37" t="s">
        <v>152</v>
      </c>
      <c r="B63" s="37" t="s">
        <v>153</v>
      </c>
      <c r="C63" s="37" t="s">
        <v>154</v>
      </c>
      <c r="D63" s="37" t="s">
        <v>26</v>
      </c>
      <c r="E63" s="37" t="s">
        <v>27</v>
      </c>
      <c r="F63" s="37" t="s">
        <v>23</v>
      </c>
      <c r="G63" s="36">
        <v>2000</v>
      </c>
      <c r="H63" s="38">
        <v>545.44</v>
      </c>
      <c r="I63" s="38">
        <v>272.72</v>
      </c>
      <c r="J63" s="44">
        <v>23.86</v>
      </c>
      <c r="K63" s="44">
        <v>6.82</v>
      </c>
      <c r="L63" s="36">
        <f t="shared" si="0"/>
        <v>2848.84</v>
      </c>
      <c r="M63" s="45">
        <v>44256</v>
      </c>
      <c r="N63" s="45">
        <v>45350</v>
      </c>
    </row>
    <row r="64" spans="1:14" s="26" customFormat="1" ht="18.75" customHeight="1">
      <c r="A64" s="37" t="s">
        <v>155</v>
      </c>
      <c r="B64" s="37" t="s">
        <v>153</v>
      </c>
      <c r="C64" s="37" t="s">
        <v>156</v>
      </c>
      <c r="D64" s="37" t="s">
        <v>26</v>
      </c>
      <c r="E64" s="37" t="s">
        <v>27</v>
      </c>
      <c r="F64" s="37" t="s">
        <v>23</v>
      </c>
      <c r="G64" s="36">
        <v>2000</v>
      </c>
      <c r="H64" s="38">
        <v>545.44</v>
      </c>
      <c r="I64" s="38">
        <v>272.72</v>
      </c>
      <c r="J64" s="44">
        <v>23.86</v>
      </c>
      <c r="K64" s="44">
        <v>6.82</v>
      </c>
      <c r="L64" s="36">
        <f t="shared" si="0"/>
        <v>2848.84</v>
      </c>
      <c r="M64" s="45">
        <v>44256</v>
      </c>
      <c r="N64" s="45">
        <v>45350</v>
      </c>
    </row>
    <row r="65" spans="1:14" s="26" customFormat="1" ht="18.75" customHeight="1">
      <c r="A65" s="37" t="s">
        <v>157</v>
      </c>
      <c r="B65" s="37" t="s">
        <v>153</v>
      </c>
      <c r="C65" s="37" t="s">
        <v>158</v>
      </c>
      <c r="D65" s="37" t="s">
        <v>26</v>
      </c>
      <c r="E65" s="37" t="s">
        <v>27</v>
      </c>
      <c r="F65" s="37" t="s">
        <v>23</v>
      </c>
      <c r="G65" s="36">
        <v>2000</v>
      </c>
      <c r="H65" s="38">
        <v>545.44</v>
      </c>
      <c r="I65" s="38">
        <v>272.72</v>
      </c>
      <c r="J65" s="44">
        <v>23.86</v>
      </c>
      <c r="K65" s="44">
        <v>6.82</v>
      </c>
      <c r="L65" s="36">
        <f t="shared" si="0"/>
        <v>2848.84</v>
      </c>
      <c r="M65" s="45">
        <v>44256</v>
      </c>
      <c r="N65" s="45">
        <v>45350</v>
      </c>
    </row>
    <row r="66" spans="1:14" s="27" customFormat="1" ht="18.75" customHeight="1">
      <c r="A66" s="37" t="s">
        <v>159</v>
      </c>
      <c r="B66" s="37" t="s">
        <v>153</v>
      </c>
      <c r="C66" s="37" t="s">
        <v>160</v>
      </c>
      <c r="D66" s="37" t="s">
        <v>26</v>
      </c>
      <c r="E66" s="37" t="s">
        <v>27</v>
      </c>
      <c r="F66" s="37" t="s">
        <v>23</v>
      </c>
      <c r="G66" s="36">
        <v>2000</v>
      </c>
      <c r="H66" s="38">
        <v>545.44</v>
      </c>
      <c r="I66" s="38">
        <v>272.72</v>
      </c>
      <c r="J66" s="44">
        <v>23.86</v>
      </c>
      <c r="K66" s="44">
        <v>6.82</v>
      </c>
      <c r="L66" s="36">
        <f t="shared" si="0"/>
        <v>2848.84</v>
      </c>
      <c r="M66" s="45">
        <v>44256</v>
      </c>
      <c r="N66" s="45">
        <v>45350</v>
      </c>
    </row>
    <row r="67" spans="1:14" s="26" customFormat="1" ht="18.75" customHeight="1">
      <c r="A67" s="37" t="s">
        <v>161</v>
      </c>
      <c r="B67" s="37" t="s">
        <v>153</v>
      </c>
      <c r="C67" s="37" t="s">
        <v>162</v>
      </c>
      <c r="D67" s="37" t="s">
        <v>26</v>
      </c>
      <c r="E67" s="37" t="s">
        <v>27</v>
      </c>
      <c r="F67" s="37" t="s">
        <v>23</v>
      </c>
      <c r="G67" s="36">
        <v>2000</v>
      </c>
      <c r="H67" s="38">
        <v>545.44</v>
      </c>
      <c r="I67" s="38">
        <v>272.72</v>
      </c>
      <c r="J67" s="44">
        <v>23.86</v>
      </c>
      <c r="K67" s="44">
        <v>6.82</v>
      </c>
      <c r="L67" s="36">
        <f t="shared" si="0"/>
        <v>2848.84</v>
      </c>
      <c r="M67" s="45">
        <v>44263</v>
      </c>
      <c r="N67" s="45">
        <v>45350</v>
      </c>
    </row>
    <row r="68" spans="1:14" s="26" customFormat="1" ht="18.75" customHeight="1">
      <c r="A68" s="37" t="s">
        <v>163</v>
      </c>
      <c r="B68" s="37" t="s">
        <v>153</v>
      </c>
      <c r="C68" s="37" t="s">
        <v>164</v>
      </c>
      <c r="D68" s="37" t="s">
        <v>26</v>
      </c>
      <c r="E68" s="37" t="s">
        <v>27</v>
      </c>
      <c r="F68" s="37" t="s">
        <v>23</v>
      </c>
      <c r="G68" s="36">
        <v>2000</v>
      </c>
      <c r="H68" s="38">
        <v>545.44</v>
      </c>
      <c r="I68" s="38">
        <v>272.72</v>
      </c>
      <c r="J68" s="44">
        <v>23.86</v>
      </c>
      <c r="K68" s="44">
        <v>6.82</v>
      </c>
      <c r="L68" s="36">
        <f aca="true" t="shared" si="1" ref="L68:L75">SUM(G68:K68)</f>
        <v>2848.84</v>
      </c>
      <c r="M68" s="45">
        <v>44263</v>
      </c>
      <c r="N68" s="45">
        <v>45350</v>
      </c>
    </row>
    <row r="69" spans="1:14" s="26" customFormat="1" ht="18.75" customHeight="1">
      <c r="A69" s="37" t="s">
        <v>165</v>
      </c>
      <c r="B69" s="37" t="s">
        <v>166</v>
      </c>
      <c r="C69" s="37" t="s">
        <v>167</v>
      </c>
      <c r="D69" s="37" t="s">
        <v>26</v>
      </c>
      <c r="E69" s="37" t="s">
        <v>27</v>
      </c>
      <c r="F69" s="37" t="s">
        <v>23</v>
      </c>
      <c r="G69" s="36">
        <v>2000</v>
      </c>
      <c r="H69" s="38">
        <v>545.44</v>
      </c>
      <c r="I69" s="38">
        <v>272.72</v>
      </c>
      <c r="J69" s="44">
        <v>23.86</v>
      </c>
      <c r="K69" s="44">
        <v>6.82</v>
      </c>
      <c r="L69" s="36">
        <f t="shared" si="1"/>
        <v>2848.84</v>
      </c>
      <c r="M69" s="45">
        <v>44317</v>
      </c>
      <c r="N69" s="45">
        <v>45412</v>
      </c>
    </row>
    <row r="70" spans="1:14" s="26" customFormat="1" ht="18.75" customHeight="1">
      <c r="A70" s="37" t="s">
        <v>168</v>
      </c>
      <c r="B70" s="37" t="s">
        <v>166</v>
      </c>
      <c r="C70" s="37" t="s">
        <v>169</v>
      </c>
      <c r="D70" s="37" t="s">
        <v>26</v>
      </c>
      <c r="E70" s="37" t="s">
        <v>27</v>
      </c>
      <c r="F70" s="37" t="s">
        <v>23</v>
      </c>
      <c r="G70" s="36">
        <v>2000</v>
      </c>
      <c r="H70" s="38">
        <v>545.44</v>
      </c>
      <c r="I70" s="38">
        <v>272.72</v>
      </c>
      <c r="J70" s="44">
        <v>23.86</v>
      </c>
      <c r="K70" s="44">
        <v>6.82</v>
      </c>
      <c r="L70" s="36">
        <f t="shared" si="1"/>
        <v>2848.84</v>
      </c>
      <c r="M70" s="45">
        <v>44317</v>
      </c>
      <c r="N70" s="45">
        <v>45412</v>
      </c>
    </row>
    <row r="71" spans="1:14" s="26" customFormat="1" ht="18.75" customHeight="1">
      <c r="A71" s="37" t="s">
        <v>170</v>
      </c>
      <c r="B71" s="37" t="s">
        <v>166</v>
      </c>
      <c r="C71" s="37" t="s">
        <v>171</v>
      </c>
      <c r="D71" s="37" t="s">
        <v>26</v>
      </c>
      <c r="E71" s="37" t="s">
        <v>27</v>
      </c>
      <c r="F71" s="37" t="s">
        <v>23</v>
      </c>
      <c r="G71" s="36">
        <v>2000</v>
      </c>
      <c r="H71" s="38">
        <v>545.44</v>
      </c>
      <c r="I71" s="38">
        <v>272.72</v>
      </c>
      <c r="J71" s="44">
        <v>23.86</v>
      </c>
      <c r="K71" s="44">
        <v>6.82</v>
      </c>
      <c r="L71" s="36">
        <f t="shared" si="1"/>
        <v>2848.84</v>
      </c>
      <c r="M71" s="45">
        <v>44317</v>
      </c>
      <c r="N71" s="45">
        <v>45412</v>
      </c>
    </row>
    <row r="72" spans="1:14" s="26" customFormat="1" ht="18.75" customHeight="1">
      <c r="A72" s="37" t="s">
        <v>172</v>
      </c>
      <c r="B72" s="37" t="s">
        <v>173</v>
      </c>
      <c r="C72" s="37" t="s">
        <v>174</v>
      </c>
      <c r="D72" s="37" t="s">
        <v>39</v>
      </c>
      <c r="E72" s="37" t="s">
        <v>27</v>
      </c>
      <c r="F72" s="37" t="s">
        <v>23</v>
      </c>
      <c r="G72" s="36">
        <v>2000</v>
      </c>
      <c r="H72" s="38">
        <v>545.44</v>
      </c>
      <c r="I72" s="38">
        <v>272.72</v>
      </c>
      <c r="J72" s="44">
        <v>23.86</v>
      </c>
      <c r="K72" s="44">
        <v>6.82</v>
      </c>
      <c r="L72" s="36">
        <f t="shared" si="1"/>
        <v>2848.84</v>
      </c>
      <c r="M72" s="45">
        <v>44378</v>
      </c>
      <c r="N72" s="45">
        <v>45473</v>
      </c>
    </row>
    <row r="73" spans="1:14" s="27" customFormat="1" ht="18.75" customHeight="1">
      <c r="A73" s="37" t="s">
        <v>175</v>
      </c>
      <c r="B73" s="37" t="s">
        <v>176</v>
      </c>
      <c r="C73" s="37" t="s">
        <v>177</v>
      </c>
      <c r="D73" s="37" t="s">
        <v>26</v>
      </c>
      <c r="E73" s="37" t="s">
        <v>27</v>
      </c>
      <c r="F73" s="37" t="s">
        <v>23</v>
      </c>
      <c r="G73" s="36">
        <v>0</v>
      </c>
      <c r="H73" s="38">
        <v>545.44</v>
      </c>
      <c r="I73" s="38">
        <v>272.72</v>
      </c>
      <c r="J73" s="44">
        <v>23.86</v>
      </c>
      <c r="K73" s="44">
        <v>6.82</v>
      </c>
      <c r="L73" s="36">
        <f t="shared" si="1"/>
        <v>848.84</v>
      </c>
      <c r="M73" s="45">
        <v>44322</v>
      </c>
      <c r="N73" s="45">
        <v>45412</v>
      </c>
    </row>
    <row r="74" spans="1:14" s="27" customFormat="1" ht="18.75" customHeight="1">
      <c r="A74" s="37" t="s">
        <v>178</v>
      </c>
      <c r="B74" s="37" t="s">
        <v>176</v>
      </c>
      <c r="C74" s="37" t="s">
        <v>179</v>
      </c>
      <c r="D74" s="37" t="s">
        <v>26</v>
      </c>
      <c r="E74" s="37" t="s">
        <v>27</v>
      </c>
      <c r="F74" s="37" t="s">
        <v>23</v>
      </c>
      <c r="G74" s="36">
        <v>160.92</v>
      </c>
      <c r="H74" s="38">
        <v>545.44</v>
      </c>
      <c r="I74" s="38">
        <v>272.72</v>
      </c>
      <c r="J74" s="44">
        <v>23.86</v>
      </c>
      <c r="K74" s="44">
        <v>6.82</v>
      </c>
      <c r="L74" s="36">
        <f t="shared" si="1"/>
        <v>1009.76</v>
      </c>
      <c r="M74" s="45">
        <v>44322</v>
      </c>
      <c r="N74" s="45">
        <v>45412</v>
      </c>
    </row>
    <row r="75" spans="1:15" s="28" customFormat="1" ht="18.75" customHeight="1">
      <c r="A75" s="47" t="s">
        <v>180</v>
      </c>
      <c r="B75" s="47" t="s">
        <v>166</v>
      </c>
      <c r="C75" s="47" t="s">
        <v>181</v>
      </c>
      <c r="D75" s="47" t="s">
        <v>26</v>
      </c>
      <c r="E75" s="47" t="s">
        <v>27</v>
      </c>
      <c r="F75" s="47" t="s">
        <v>23</v>
      </c>
      <c r="G75" s="48">
        <v>0</v>
      </c>
      <c r="H75" s="49">
        <v>545.44</v>
      </c>
      <c r="I75" s="49">
        <v>272.72</v>
      </c>
      <c r="J75" s="57">
        <v>23.86</v>
      </c>
      <c r="K75" s="57">
        <v>6.82</v>
      </c>
      <c r="L75" s="48">
        <f t="shared" si="1"/>
        <v>848.84</v>
      </c>
      <c r="M75" s="58">
        <v>44317</v>
      </c>
      <c r="N75" s="58">
        <v>45412</v>
      </c>
      <c r="O75" s="59"/>
    </row>
    <row r="76" spans="1:14" s="29" customFormat="1" ht="27.75" customHeight="1">
      <c r="A76" s="50" t="s">
        <v>21</v>
      </c>
      <c r="B76" s="51"/>
      <c r="C76" s="51"/>
      <c r="D76" s="51"/>
      <c r="E76" s="52"/>
      <c r="F76" s="53"/>
      <c r="G76" s="54">
        <f aca="true" t="shared" si="2" ref="G76:L76">SUM(G4:G75)</f>
        <v>138160.92</v>
      </c>
      <c r="H76" s="54">
        <f t="shared" si="2"/>
        <v>39271.68</v>
      </c>
      <c r="I76" s="54">
        <f t="shared" si="2"/>
        <v>19635.84</v>
      </c>
      <c r="J76" s="54">
        <f t="shared" si="2"/>
        <v>1717.92</v>
      </c>
      <c r="K76" s="54">
        <f t="shared" si="2"/>
        <v>491.04</v>
      </c>
      <c r="L76" s="54">
        <f t="shared" si="2"/>
        <v>199277.4</v>
      </c>
      <c r="M76" s="54"/>
      <c r="N76" s="60"/>
    </row>
    <row r="77" spans="1:19" s="26" customFormat="1" ht="27.75" customHeight="1">
      <c r="A77" s="55" t="s">
        <v>182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61"/>
      <c r="Q77" s="62"/>
      <c r="R77" s="62"/>
      <c r="S77" s="62"/>
    </row>
    <row r="78" ht="27.75" customHeight="1">
      <c r="L78" s="32"/>
    </row>
  </sheetData>
  <sheetProtection/>
  <mergeCells count="5">
    <mergeCell ref="A1:N1"/>
    <mergeCell ref="A2:N2"/>
    <mergeCell ref="M3:N3"/>
    <mergeCell ref="A76:E76"/>
    <mergeCell ref="A77:N77"/>
  </mergeCells>
  <conditionalFormatting sqref="C1:C65536">
    <cfRule type="expression" priority="1" dxfId="0" stopIfTrue="1">
      <formula>AND(COUNTIF($C$1:$C$65536,C1)&gt;1,NOT(ISBLANK(C1)))</formula>
    </cfRule>
  </conditionalFormatting>
  <printOptions horizontalCentered="1"/>
  <pageMargins left="0.11805555555555555" right="0.11805555555555555" top="0.2361111111111111" bottom="0" header="0.15694444444444444" footer="0.03888888888888889"/>
  <pageSetup horizontalDpi="600" verticalDpi="600" orientation="landscape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4"/>
  <sheetViews>
    <sheetView zoomScaleSheetLayoutView="100" workbookViewId="0" topLeftCell="A51">
      <selection activeCell="Q57" sqref="Q57"/>
    </sheetView>
  </sheetViews>
  <sheetFormatPr defaultColWidth="8.625" defaultRowHeight="27.75" customHeight="1"/>
  <cols>
    <col min="1" max="1" width="4.375" style="1" customWidth="1"/>
    <col min="2" max="2" width="16.125" style="5" customWidth="1"/>
    <col min="3" max="3" width="9.00390625" style="1" bestFit="1" customWidth="1"/>
    <col min="4" max="4" width="5.25390625" style="1" hidden="1" customWidth="1"/>
    <col min="5" max="5" width="19.375" style="5" hidden="1" customWidth="1"/>
    <col min="6" max="6" width="11.625" style="6" hidden="1" customWidth="1"/>
    <col min="7" max="7" width="3.75390625" style="6" hidden="1" customWidth="1"/>
    <col min="8" max="8" width="9.50390625" style="1" hidden="1" customWidth="1"/>
    <col min="9" max="9" width="9.625" style="6" hidden="1" customWidth="1"/>
    <col min="10" max="10" width="8.00390625" style="7" hidden="1" customWidth="1"/>
    <col min="11" max="11" width="8.25390625" style="6" hidden="1" customWidth="1"/>
    <col min="12" max="12" width="8.50390625" style="1" hidden="1" customWidth="1"/>
    <col min="13" max="13" width="9.875" style="1" hidden="1" customWidth="1"/>
    <col min="14" max="15" width="12.125" style="1" customWidth="1"/>
    <col min="16" max="16" width="14.125" style="1" customWidth="1"/>
    <col min="17" max="33" width="9.00390625" style="1" bestFit="1" customWidth="1"/>
    <col min="34" max="16384" width="8.625" style="1" customWidth="1"/>
  </cols>
  <sheetData>
    <row r="1" spans="1:17" s="1" customFormat="1" ht="24" customHeight="1">
      <c r="A1" s="8" t="s">
        <v>33</v>
      </c>
      <c r="B1" s="8" t="s">
        <v>31</v>
      </c>
      <c r="C1" s="8" t="s">
        <v>34</v>
      </c>
      <c r="D1" s="8" t="s">
        <v>26</v>
      </c>
      <c r="E1" s="73" t="s">
        <v>183</v>
      </c>
      <c r="F1" s="8" t="s">
        <v>27</v>
      </c>
      <c r="G1" s="8" t="s">
        <v>23</v>
      </c>
      <c r="H1" s="9">
        <v>2000</v>
      </c>
      <c r="I1" s="10">
        <v>545.44</v>
      </c>
      <c r="J1" s="10">
        <v>272.72</v>
      </c>
      <c r="K1" s="11">
        <v>23.86</v>
      </c>
      <c r="L1" s="11">
        <v>6.82</v>
      </c>
      <c r="M1" s="9">
        <f aca="true" t="shared" si="0" ref="M1:M64">SUM(H1:L1)</f>
        <v>2848.84</v>
      </c>
      <c r="N1" s="12">
        <v>44044</v>
      </c>
      <c r="O1" s="13">
        <v>45138</v>
      </c>
      <c r="P1" s="2"/>
      <c r="Q1" s="14" t="s">
        <v>34</v>
      </c>
    </row>
    <row r="2" spans="1:17" s="2" customFormat="1" ht="18.75" customHeight="1">
      <c r="A2" s="8" t="s">
        <v>35</v>
      </c>
      <c r="B2" s="8" t="s">
        <v>31</v>
      </c>
      <c r="C2" s="8" t="s">
        <v>36</v>
      </c>
      <c r="D2" s="8" t="s">
        <v>26</v>
      </c>
      <c r="E2" s="73" t="s">
        <v>184</v>
      </c>
      <c r="F2" s="8" t="s">
        <v>27</v>
      </c>
      <c r="G2" s="8" t="s">
        <v>23</v>
      </c>
      <c r="H2" s="9">
        <v>2000</v>
      </c>
      <c r="I2" s="10">
        <v>545.44</v>
      </c>
      <c r="J2" s="10">
        <v>272.72</v>
      </c>
      <c r="K2" s="11">
        <v>23.86</v>
      </c>
      <c r="L2" s="11">
        <v>6.82</v>
      </c>
      <c r="M2" s="9">
        <f t="shared" si="0"/>
        <v>2848.84</v>
      </c>
      <c r="N2" s="12">
        <v>44044</v>
      </c>
      <c r="O2" s="13">
        <v>45138</v>
      </c>
      <c r="Q2" s="14" t="s">
        <v>41</v>
      </c>
    </row>
    <row r="3" spans="1:17" s="2" customFormat="1" ht="18.75" customHeight="1">
      <c r="A3" s="8" t="s">
        <v>37</v>
      </c>
      <c r="B3" s="8" t="s">
        <v>31</v>
      </c>
      <c r="C3" s="8" t="s">
        <v>38</v>
      </c>
      <c r="D3" s="8" t="s">
        <v>39</v>
      </c>
      <c r="E3" s="73" t="s">
        <v>185</v>
      </c>
      <c r="F3" s="8" t="s">
        <v>27</v>
      </c>
      <c r="G3" s="8" t="s">
        <v>23</v>
      </c>
      <c r="H3" s="9">
        <v>2000</v>
      </c>
      <c r="I3" s="10">
        <v>545.44</v>
      </c>
      <c r="J3" s="10">
        <v>272.72</v>
      </c>
      <c r="K3" s="11">
        <v>23.86</v>
      </c>
      <c r="L3" s="11">
        <v>6.82</v>
      </c>
      <c r="M3" s="9">
        <f t="shared" si="0"/>
        <v>2848.84</v>
      </c>
      <c r="N3" s="12">
        <v>44044</v>
      </c>
      <c r="O3" s="13">
        <v>45138</v>
      </c>
      <c r="Q3" s="14" t="s">
        <v>38</v>
      </c>
    </row>
    <row r="4" spans="1:17" s="2" customFormat="1" ht="18.75" customHeight="1">
      <c r="A4" s="8" t="s">
        <v>40</v>
      </c>
      <c r="B4" s="8" t="s">
        <v>31</v>
      </c>
      <c r="C4" s="8" t="s">
        <v>41</v>
      </c>
      <c r="D4" s="8" t="s">
        <v>39</v>
      </c>
      <c r="E4" s="73" t="s">
        <v>186</v>
      </c>
      <c r="F4" s="8" t="s">
        <v>27</v>
      </c>
      <c r="G4" s="8" t="s">
        <v>23</v>
      </c>
      <c r="H4" s="9">
        <v>2000</v>
      </c>
      <c r="I4" s="10">
        <v>545.44</v>
      </c>
      <c r="J4" s="10">
        <v>272.72</v>
      </c>
      <c r="K4" s="11">
        <v>23.86</v>
      </c>
      <c r="L4" s="11">
        <v>6.82</v>
      </c>
      <c r="M4" s="9">
        <f t="shared" si="0"/>
        <v>2848.84</v>
      </c>
      <c r="N4" s="12">
        <v>44044</v>
      </c>
      <c r="O4" s="13">
        <v>45138</v>
      </c>
      <c r="Q4" s="14" t="s">
        <v>36</v>
      </c>
    </row>
    <row r="5" spans="1:17" s="2" customFormat="1" ht="18.75" customHeight="1">
      <c r="A5" s="8" t="s">
        <v>61</v>
      </c>
      <c r="B5" s="8" t="s">
        <v>62</v>
      </c>
      <c r="C5" s="8" t="s">
        <v>63</v>
      </c>
      <c r="D5" s="8" t="s">
        <v>26</v>
      </c>
      <c r="E5" s="73" t="s">
        <v>187</v>
      </c>
      <c r="F5" s="8" t="s">
        <v>27</v>
      </c>
      <c r="G5" s="8" t="s">
        <v>23</v>
      </c>
      <c r="H5" s="9">
        <v>2000</v>
      </c>
      <c r="I5" s="10">
        <v>545.44</v>
      </c>
      <c r="J5" s="10">
        <v>272.72</v>
      </c>
      <c r="K5" s="11">
        <v>23.86</v>
      </c>
      <c r="L5" s="11">
        <v>6.82</v>
      </c>
      <c r="M5" s="9">
        <f t="shared" si="0"/>
        <v>2848.84</v>
      </c>
      <c r="N5" s="12">
        <v>44044</v>
      </c>
      <c r="O5" s="13">
        <v>45138</v>
      </c>
      <c r="Q5" s="14" t="s">
        <v>76</v>
      </c>
    </row>
    <row r="6" spans="1:17" s="2" customFormat="1" ht="18.75" customHeight="1">
      <c r="A6" s="8" t="s">
        <v>64</v>
      </c>
      <c r="B6" s="8" t="s">
        <v>62</v>
      </c>
      <c r="C6" s="8" t="s">
        <v>65</v>
      </c>
      <c r="D6" s="8" t="s">
        <v>26</v>
      </c>
      <c r="E6" s="73" t="s">
        <v>188</v>
      </c>
      <c r="F6" s="8" t="s">
        <v>27</v>
      </c>
      <c r="G6" s="8" t="s">
        <v>23</v>
      </c>
      <c r="H6" s="9">
        <v>2000</v>
      </c>
      <c r="I6" s="10">
        <v>545.44</v>
      </c>
      <c r="J6" s="10">
        <v>272.72</v>
      </c>
      <c r="K6" s="11">
        <v>23.86</v>
      </c>
      <c r="L6" s="11">
        <v>6.82</v>
      </c>
      <c r="M6" s="9">
        <f t="shared" si="0"/>
        <v>2848.84</v>
      </c>
      <c r="N6" s="12">
        <v>44044</v>
      </c>
      <c r="O6" s="13">
        <v>45138</v>
      </c>
      <c r="Q6" s="14" t="s">
        <v>80</v>
      </c>
    </row>
    <row r="7" spans="1:17" s="2" customFormat="1" ht="18.75" customHeight="1">
      <c r="A7" s="8" t="s">
        <v>66</v>
      </c>
      <c r="B7" s="8" t="s">
        <v>62</v>
      </c>
      <c r="C7" s="8" t="s">
        <v>67</v>
      </c>
      <c r="D7" s="8" t="s">
        <v>26</v>
      </c>
      <c r="E7" s="8" t="s">
        <v>189</v>
      </c>
      <c r="F7" s="8" t="s">
        <v>27</v>
      </c>
      <c r="G7" s="8" t="s">
        <v>23</v>
      </c>
      <c r="H7" s="9">
        <v>2000</v>
      </c>
      <c r="I7" s="10">
        <v>545.44</v>
      </c>
      <c r="J7" s="10">
        <v>272.72</v>
      </c>
      <c r="K7" s="11">
        <v>23.86</v>
      </c>
      <c r="L7" s="11">
        <v>6.82</v>
      </c>
      <c r="M7" s="9">
        <f t="shared" si="0"/>
        <v>2848.84</v>
      </c>
      <c r="N7" s="12">
        <v>44044</v>
      </c>
      <c r="O7" s="13">
        <v>45138</v>
      </c>
      <c r="Q7" s="14" t="s">
        <v>78</v>
      </c>
    </row>
    <row r="8" spans="1:17" s="2" customFormat="1" ht="18.75" customHeight="1">
      <c r="A8" s="8" t="s">
        <v>68</v>
      </c>
      <c r="B8" s="8" t="s">
        <v>62</v>
      </c>
      <c r="C8" s="8" t="s">
        <v>69</v>
      </c>
      <c r="D8" s="8" t="s">
        <v>26</v>
      </c>
      <c r="E8" s="73" t="s">
        <v>190</v>
      </c>
      <c r="F8" s="8" t="s">
        <v>27</v>
      </c>
      <c r="G8" s="8" t="s">
        <v>23</v>
      </c>
      <c r="H8" s="9">
        <v>2000</v>
      </c>
      <c r="I8" s="10">
        <v>545.44</v>
      </c>
      <c r="J8" s="10">
        <v>272.72</v>
      </c>
      <c r="K8" s="11">
        <v>23.86</v>
      </c>
      <c r="L8" s="11">
        <v>6.82</v>
      </c>
      <c r="M8" s="9">
        <f t="shared" si="0"/>
        <v>2848.84</v>
      </c>
      <c r="N8" s="12">
        <v>44044</v>
      </c>
      <c r="O8" s="13">
        <v>45138</v>
      </c>
      <c r="Q8" s="14" t="s">
        <v>67</v>
      </c>
    </row>
    <row r="9" spans="1:17" s="2" customFormat="1" ht="18.75" customHeight="1">
      <c r="A9" s="8" t="s">
        <v>74</v>
      </c>
      <c r="B9" s="8" t="s">
        <v>75</v>
      </c>
      <c r="C9" s="8" t="s">
        <v>76</v>
      </c>
      <c r="D9" s="8" t="s">
        <v>26</v>
      </c>
      <c r="E9" s="73" t="s">
        <v>191</v>
      </c>
      <c r="F9" s="8" t="s">
        <v>27</v>
      </c>
      <c r="G9" s="8" t="s">
        <v>23</v>
      </c>
      <c r="H9" s="9">
        <v>2000</v>
      </c>
      <c r="I9" s="10">
        <v>545.44</v>
      </c>
      <c r="J9" s="10">
        <v>272.72</v>
      </c>
      <c r="K9" s="11">
        <v>23.86</v>
      </c>
      <c r="L9" s="11">
        <v>6.82</v>
      </c>
      <c r="M9" s="9">
        <f t="shared" si="0"/>
        <v>2848.84</v>
      </c>
      <c r="N9" s="12">
        <v>44044</v>
      </c>
      <c r="O9" s="13">
        <v>45138</v>
      </c>
      <c r="Q9" s="14" t="s">
        <v>65</v>
      </c>
    </row>
    <row r="10" spans="1:17" s="2" customFormat="1" ht="18.75" customHeight="1">
      <c r="A10" s="8" t="s">
        <v>77</v>
      </c>
      <c r="B10" s="8" t="s">
        <v>75</v>
      </c>
      <c r="C10" s="8" t="s">
        <v>78</v>
      </c>
      <c r="D10" s="8" t="s">
        <v>26</v>
      </c>
      <c r="E10" s="73" t="s">
        <v>192</v>
      </c>
      <c r="F10" s="8" t="s">
        <v>27</v>
      </c>
      <c r="G10" s="8" t="s">
        <v>23</v>
      </c>
      <c r="H10" s="9">
        <v>2000</v>
      </c>
      <c r="I10" s="10">
        <v>545.44</v>
      </c>
      <c r="J10" s="10">
        <v>272.72</v>
      </c>
      <c r="K10" s="11">
        <v>23.86</v>
      </c>
      <c r="L10" s="11">
        <v>6.82</v>
      </c>
      <c r="M10" s="9">
        <f t="shared" si="0"/>
        <v>2848.84</v>
      </c>
      <c r="N10" s="12">
        <v>44044</v>
      </c>
      <c r="O10" s="13">
        <v>45138</v>
      </c>
      <c r="Q10" s="14" t="s">
        <v>69</v>
      </c>
    </row>
    <row r="11" spans="1:17" s="2" customFormat="1" ht="18.75" customHeight="1">
      <c r="A11" s="8" t="s">
        <v>79</v>
      </c>
      <c r="B11" s="8" t="s">
        <v>75</v>
      </c>
      <c r="C11" s="8" t="s">
        <v>80</v>
      </c>
      <c r="D11" s="8" t="s">
        <v>39</v>
      </c>
      <c r="E11" s="73" t="s">
        <v>193</v>
      </c>
      <c r="F11" s="8" t="s">
        <v>27</v>
      </c>
      <c r="G11" s="8" t="s">
        <v>23</v>
      </c>
      <c r="H11" s="9">
        <v>2000</v>
      </c>
      <c r="I11" s="10">
        <v>545.44</v>
      </c>
      <c r="J11" s="10">
        <v>272.72</v>
      </c>
      <c r="K11" s="11">
        <v>23.86</v>
      </c>
      <c r="L11" s="11">
        <v>6.82</v>
      </c>
      <c r="M11" s="9">
        <f t="shared" si="0"/>
        <v>2848.84</v>
      </c>
      <c r="N11" s="12">
        <v>44044</v>
      </c>
      <c r="O11" s="13">
        <v>45138</v>
      </c>
      <c r="Q11" s="14" t="s">
        <v>63</v>
      </c>
    </row>
    <row r="12" spans="1:17" s="2" customFormat="1" ht="18.75" customHeight="1">
      <c r="A12" s="8" t="s">
        <v>91</v>
      </c>
      <c r="B12" s="8" t="s">
        <v>92</v>
      </c>
      <c r="C12" s="8" t="s">
        <v>93</v>
      </c>
      <c r="D12" s="8" t="s">
        <v>26</v>
      </c>
      <c r="E12" s="8" t="s">
        <v>194</v>
      </c>
      <c r="F12" s="8" t="s">
        <v>27</v>
      </c>
      <c r="G12" s="8" t="s">
        <v>23</v>
      </c>
      <c r="H12" s="9">
        <v>2000</v>
      </c>
      <c r="I12" s="10">
        <v>545.44</v>
      </c>
      <c r="J12" s="10">
        <v>272.72</v>
      </c>
      <c r="K12" s="11">
        <v>23.86</v>
      </c>
      <c r="L12" s="11">
        <v>6.82</v>
      </c>
      <c r="M12" s="9">
        <f t="shared" si="0"/>
        <v>2848.84</v>
      </c>
      <c r="N12" s="12">
        <v>44044</v>
      </c>
      <c r="O12" s="13">
        <v>45138</v>
      </c>
      <c r="Q12" s="14" t="s">
        <v>101</v>
      </c>
    </row>
    <row r="13" spans="1:17" s="2" customFormat="1" ht="18.75" customHeight="1">
      <c r="A13" s="8" t="s">
        <v>94</v>
      </c>
      <c r="B13" s="8" t="s">
        <v>92</v>
      </c>
      <c r="C13" s="8" t="s">
        <v>95</v>
      </c>
      <c r="D13" s="8" t="s">
        <v>26</v>
      </c>
      <c r="E13" s="73" t="s">
        <v>195</v>
      </c>
      <c r="F13" s="8" t="s">
        <v>27</v>
      </c>
      <c r="G13" s="8" t="s">
        <v>23</v>
      </c>
      <c r="H13" s="9">
        <v>2000</v>
      </c>
      <c r="I13" s="10">
        <v>545.44</v>
      </c>
      <c r="J13" s="10">
        <v>272.72</v>
      </c>
      <c r="K13" s="11">
        <v>23.86</v>
      </c>
      <c r="L13" s="11">
        <v>6.82</v>
      </c>
      <c r="M13" s="9">
        <f t="shared" si="0"/>
        <v>2848.84</v>
      </c>
      <c r="N13" s="12">
        <v>44044</v>
      </c>
      <c r="O13" s="13">
        <v>45138</v>
      </c>
      <c r="Q13" s="14" t="s">
        <v>97</v>
      </c>
    </row>
    <row r="14" spans="1:17" s="2" customFormat="1" ht="18.75" customHeight="1">
      <c r="A14" s="8" t="s">
        <v>96</v>
      </c>
      <c r="B14" s="8" t="s">
        <v>92</v>
      </c>
      <c r="C14" s="8" t="s">
        <v>97</v>
      </c>
      <c r="D14" s="8" t="s">
        <v>26</v>
      </c>
      <c r="E14" s="73" t="s">
        <v>196</v>
      </c>
      <c r="F14" s="8" t="s">
        <v>27</v>
      </c>
      <c r="G14" s="8" t="s">
        <v>23</v>
      </c>
      <c r="H14" s="9">
        <v>2000</v>
      </c>
      <c r="I14" s="10">
        <v>545.44</v>
      </c>
      <c r="J14" s="10">
        <v>272.72</v>
      </c>
      <c r="K14" s="11">
        <v>23.86</v>
      </c>
      <c r="L14" s="11">
        <v>6.82</v>
      </c>
      <c r="M14" s="9">
        <f t="shared" si="0"/>
        <v>2848.84</v>
      </c>
      <c r="N14" s="12">
        <v>44044</v>
      </c>
      <c r="O14" s="13">
        <v>45138</v>
      </c>
      <c r="Q14" s="14" t="s">
        <v>95</v>
      </c>
    </row>
    <row r="15" spans="1:17" s="2" customFormat="1" ht="18.75" customHeight="1">
      <c r="A15" s="8" t="s">
        <v>98</v>
      </c>
      <c r="B15" s="8" t="s">
        <v>92</v>
      </c>
      <c r="C15" s="8" t="s">
        <v>99</v>
      </c>
      <c r="D15" s="8" t="s">
        <v>26</v>
      </c>
      <c r="E15" s="73" t="s">
        <v>197</v>
      </c>
      <c r="F15" s="8" t="s">
        <v>27</v>
      </c>
      <c r="G15" s="8" t="s">
        <v>23</v>
      </c>
      <c r="H15" s="9">
        <v>2000</v>
      </c>
      <c r="I15" s="10">
        <v>545.44</v>
      </c>
      <c r="J15" s="10">
        <v>272.72</v>
      </c>
      <c r="K15" s="11">
        <v>23.86</v>
      </c>
      <c r="L15" s="11">
        <v>6.82</v>
      </c>
      <c r="M15" s="9">
        <f t="shared" si="0"/>
        <v>2848.84</v>
      </c>
      <c r="N15" s="12">
        <v>44044</v>
      </c>
      <c r="O15" s="13">
        <v>45138</v>
      </c>
      <c r="Q15" s="14" t="s">
        <v>103</v>
      </c>
    </row>
    <row r="16" spans="1:17" s="2" customFormat="1" ht="18.75" customHeight="1">
      <c r="A16" s="8" t="s">
        <v>100</v>
      </c>
      <c r="B16" s="8" t="s">
        <v>92</v>
      </c>
      <c r="C16" s="8" t="s">
        <v>101</v>
      </c>
      <c r="D16" s="8" t="s">
        <v>26</v>
      </c>
      <c r="E16" s="73" t="s">
        <v>198</v>
      </c>
      <c r="F16" s="8" t="s">
        <v>27</v>
      </c>
      <c r="G16" s="8" t="s">
        <v>23</v>
      </c>
      <c r="H16" s="9">
        <v>2000</v>
      </c>
      <c r="I16" s="10">
        <v>545.44</v>
      </c>
      <c r="J16" s="10">
        <v>272.72</v>
      </c>
      <c r="K16" s="11">
        <v>23.86</v>
      </c>
      <c r="L16" s="11">
        <v>6.82</v>
      </c>
      <c r="M16" s="9">
        <f t="shared" si="0"/>
        <v>2848.84</v>
      </c>
      <c r="N16" s="12">
        <v>44044</v>
      </c>
      <c r="O16" s="13">
        <v>45138</v>
      </c>
      <c r="Q16" s="14" t="s">
        <v>105</v>
      </c>
    </row>
    <row r="17" spans="1:17" s="2" customFormat="1" ht="18.75" customHeight="1">
      <c r="A17" s="8" t="s">
        <v>102</v>
      </c>
      <c r="B17" s="8" t="s">
        <v>92</v>
      </c>
      <c r="C17" s="8" t="s">
        <v>103</v>
      </c>
      <c r="D17" s="8" t="s">
        <v>26</v>
      </c>
      <c r="E17" s="73" t="s">
        <v>199</v>
      </c>
      <c r="F17" s="8" t="s">
        <v>27</v>
      </c>
      <c r="G17" s="8" t="s">
        <v>23</v>
      </c>
      <c r="H17" s="9">
        <v>2000</v>
      </c>
      <c r="I17" s="10">
        <v>545.44</v>
      </c>
      <c r="J17" s="10">
        <v>272.72</v>
      </c>
      <c r="K17" s="11">
        <v>23.86</v>
      </c>
      <c r="L17" s="11">
        <v>6.82</v>
      </c>
      <c r="M17" s="9">
        <f t="shared" si="0"/>
        <v>2848.84</v>
      </c>
      <c r="N17" s="12">
        <v>44044</v>
      </c>
      <c r="O17" s="13">
        <v>45138</v>
      </c>
      <c r="Q17" s="14" t="s">
        <v>107</v>
      </c>
    </row>
    <row r="18" spans="1:17" s="2" customFormat="1" ht="18.75" customHeight="1">
      <c r="A18" s="8" t="s">
        <v>104</v>
      </c>
      <c r="B18" s="8" t="s">
        <v>92</v>
      </c>
      <c r="C18" s="8" t="s">
        <v>105</v>
      </c>
      <c r="D18" s="8" t="s">
        <v>26</v>
      </c>
      <c r="E18" s="73" t="s">
        <v>200</v>
      </c>
      <c r="F18" s="8" t="s">
        <v>27</v>
      </c>
      <c r="G18" s="8" t="s">
        <v>23</v>
      </c>
      <c r="H18" s="9">
        <v>2000</v>
      </c>
      <c r="I18" s="10">
        <v>545.44</v>
      </c>
      <c r="J18" s="10">
        <v>272.72</v>
      </c>
      <c r="K18" s="11">
        <v>23.86</v>
      </c>
      <c r="L18" s="11">
        <v>6.82</v>
      </c>
      <c r="M18" s="9">
        <f t="shared" si="0"/>
        <v>2848.84</v>
      </c>
      <c r="N18" s="12">
        <v>44044</v>
      </c>
      <c r="O18" s="13">
        <v>45138</v>
      </c>
      <c r="Q18" s="14" t="s">
        <v>93</v>
      </c>
    </row>
    <row r="19" spans="1:17" s="2" customFormat="1" ht="18.75" customHeight="1">
      <c r="A19" s="8" t="s">
        <v>106</v>
      </c>
      <c r="B19" s="8" t="s">
        <v>92</v>
      </c>
      <c r="C19" s="8" t="s">
        <v>107</v>
      </c>
      <c r="D19" s="8" t="s">
        <v>26</v>
      </c>
      <c r="E19" s="73" t="s">
        <v>201</v>
      </c>
      <c r="F19" s="8" t="s">
        <v>27</v>
      </c>
      <c r="G19" s="8" t="s">
        <v>23</v>
      </c>
      <c r="H19" s="9">
        <v>2000</v>
      </c>
      <c r="I19" s="10">
        <v>545.44</v>
      </c>
      <c r="J19" s="10">
        <v>272.72</v>
      </c>
      <c r="K19" s="11">
        <v>23.86</v>
      </c>
      <c r="L19" s="11">
        <v>6.82</v>
      </c>
      <c r="M19" s="9">
        <f t="shared" si="0"/>
        <v>2848.84</v>
      </c>
      <c r="N19" s="12">
        <v>44044</v>
      </c>
      <c r="O19" s="13">
        <v>45138</v>
      </c>
      <c r="Q19" s="14" t="s">
        <v>99</v>
      </c>
    </row>
    <row r="20" spans="1:17" s="2" customFormat="1" ht="18.75" customHeight="1">
      <c r="A20" s="8" t="s">
        <v>125</v>
      </c>
      <c r="B20" s="8" t="s">
        <v>126</v>
      </c>
      <c r="C20" s="8" t="s">
        <v>127</v>
      </c>
      <c r="D20" s="8" t="s">
        <v>26</v>
      </c>
      <c r="E20" s="73" t="s">
        <v>202</v>
      </c>
      <c r="F20" s="8" t="s">
        <v>27</v>
      </c>
      <c r="G20" s="8" t="s">
        <v>23</v>
      </c>
      <c r="H20" s="9">
        <v>2000</v>
      </c>
      <c r="I20" s="10">
        <v>545.44</v>
      </c>
      <c r="J20" s="10">
        <v>272.72</v>
      </c>
      <c r="K20" s="11">
        <v>23.86</v>
      </c>
      <c r="L20" s="11">
        <v>6.82</v>
      </c>
      <c r="M20" s="9">
        <f t="shared" si="0"/>
        <v>2848.84</v>
      </c>
      <c r="N20" s="12">
        <v>44044</v>
      </c>
      <c r="O20" s="13">
        <v>45138</v>
      </c>
      <c r="Q20" s="14" t="s">
        <v>116</v>
      </c>
    </row>
    <row r="21" spans="1:17" s="2" customFormat="1" ht="18.75" customHeight="1">
      <c r="A21" s="8" t="s">
        <v>128</v>
      </c>
      <c r="B21" s="8" t="s">
        <v>126</v>
      </c>
      <c r="C21" s="8" t="s">
        <v>129</v>
      </c>
      <c r="D21" s="8" t="s">
        <v>26</v>
      </c>
      <c r="E21" s="73" t="s">
        <v>203</v>
      </c>
      <c r="F21" s="8" t="s">
        <v>27</v>
      </c>
      <c r="G21" s="8" t="s">
        <v>23</v>
      </c>
      <c r="H21" s="9">
        <v>2000</v>
      </c>
      <c r="I21" s="10">
        <v>545.44</v>
      </c>
      <c r="J21" s="10">
        <v>272.72</v>
      </c>
      <c r="K21" s="11">
        <v>23.86</v>
      </c>
      <c r="L21" s="11">
        <v>6.82</v>
      </c>
      <c r="M21" s="9">
        <f t="shared" si="0"/>
        <v>2848.84</v>
      </c>
      <c r="N21" s="12">
        <v>44044</v>
      </c>
      <c r="O21" s="13">
        <v>45138</v>
      </c>
      <c r="Q21" s="14" t="s">
        <v>122</v>
      </c>
    </row>
    <row r="22" spans="1:17" s="2" customFormat="1" ht="18.75" customHeight="1">
      <c r="A22" s="8" t="s">
        <v>23</v>
      </c>
      <c r="B22" s="8" t="s">
        <v>24</v>
      </c>
      <c r="C22" s="8" t="s">
        <v>25</v>
      </c>
      <c r="D22" s="8" t="s">
        <v>26</v>
      </c>
      <c r="E22" s="73" t="s">
        <v>204</v>
      </c>
      <c r="F22" s="8" t="s">
        <v>27</v>
      </c>
      <c r="G22" s="8" t="s">
        <v>23</v>
      </c>
      <c r="H22" s="9">
        <v>2000</v>
      </c>
      <c r="I22" s="10">
        <v>545.44</v>
      </c>
      <c r="J22" s="10">
        <v>272.72</v>
      </c>
      <c r="K22" s="11">
        <v>23.86</v>
      </c>
      <c r="L22" s="11">
        <v>6.82</v>
      </c>
      <c r="M22" s="9">
        <f t="shared" si="0"/>
        <v>2848.84</v>
      </c>
      <c r="N22" s="13">
        <v>44049</v>
      </c>
      <c r="O22" s="13">
        <v>45138</v>
      </c>
      <c r="Q22" s="14" t="s">
        <v>118</v>
      </c>
    </row>
    <row r="23" spans="1:17" s="2" customFormat="1" ht="18.75" customHeight="1">
      <c r="A23" s="8" t="s">
        <v>48</v>
      </c>
      <c r="B23" s="8" t="s">
        <v>49</v>
      </c>
      <c r="C23" s="8" t="s">
        <v>50</v>
      </c>
      <c r="D23" s="8" t="s">
        <v>39</v>
      </c>
      <c r="E23" s="73" t="s">
        <v>205</v>
      </c>
      <c r="F23" s="8" t="s">
        <v>27</v>
      </c>
      <c r="G23" s="8" t="s">
        <v>23</v>
      </c>
      <c r="H23" s="9">
        <v>2000</v>
      </c>
      <c r="I23" s="10">
        <v>545.44</v>
      </c>
      <c r="J23" s="10">
        <v>272.72</v>
      </c>
      <c r="K23" s="11">
        <v>23.86</v>
      </c>
      <c r="L23" s="11">
        <v>6.82</v>
      </c>
      <c r="M23" s="9">
        <f t="shared" si="0"/>
        <v>2848.84</v>
      </c>
      <c r="N23" s="13">
        <v>44049</v>
      </c>
      <c r="O23" s="13">
        <v>45138</v>
      </c>
      <c r="Q23" s="14" t="s">
        <v>120</v>
      </c>
    </row>
    <row r="24" spans="1:17" s="2" customFormat="1" ht="18.75" customHeight="1">
      <c r="A24" s="8" t="s">
        <v>51</v>
      </c>
      <c r="B24" s="8" t="s">
        <v>49</v>
      </c>
      <c r="C24" s="8" t="s">
        <v>52</v>
      </c>
      <c r="D24" s="8" t="s">
        <v>39</v>
      </c>
      <c r="E24" s="73" t="s">
        <v>206</v>
      </c>
      <c r="F24" s="8" t="s">
        <v>27</v>
      </c>
      <c r="G24" s="8" t="s">
        <v>23</v>
      </c>
      <c r="H24" s="9">
        <v>2000</v>
      </c>
      <c r="I24" s="10">
        <v>545.44</v>
      </c>
      <c r="J24" s="10">
        <v>272.72</v>
      </c>
      <c r="K24" s="11">
        <v>23.86</v>
      </c>
      <c r="L24" s="11">
        <v>6.82</v>
      </c>
      <c r="M24" s="9">
        <f t="shared" si="0"/>
        <v>2848.84</v>
      </c>
      <c r="N24" s="13">
        <v>44049</v>
      </c>
      <c r="O24" s="13">
        <v>45138</v>
      </c>
      <c r="Q24" s="14" t="s">
        <v>25</v>
      </c>
    </row>
    <row r="25" spans="1:17" s="2" customFormat="1" ht="18.75" customHeight="1">
      <c r="A25" s="8" t="s">
        <v>114</v>
      </c>
      <c r="B25" s="8" t="s">
        <v>115</v>
      </c>
      <c r="C25" s="8" t="s">
        <v>116</v>
      </c>
      <c r="D25" s="8" t="s">
        <v>39</v>
      </c>
      <c r="E25" s="73" t="s">
        <v>207</v>
      </c>
      <c r="F25" s="8" t="s">
        <v>27</v>
      </c>
      <c r="G25" s="8" t="s">
        <v>23</v>
      </c>
      <c r="H25" s="9">
        <v>2000</v>
      </c>
      <c r="I25" s="10">
        <v>545.44</v>
      </c>
      <c r="J25" s="10">
        <v>272.72</v>
      </c>
      <c r="K25" s="11">
        <v>23.86</v>
      </c>
      <c r="L25" s="11">
        <v>6.82</v>
      </c>
      <c r="M25" s="9">
        <f t="shared" si="0"/>
        <v>2848.84</v>
      </c>
      <c r="N25" s="13">
        <v>44049</v>
      </c>
      <c r="O25" s="13">
        <v>45138</v>
      </c>
      <c r="Q25" s="14" t="s">
        <v>50</v>
      </c>
    </row>
    <row r="26" spans="1:17" s="2" customFormat="1" ht="18.75" customHeight="1">
      <c r="A26" s="8" t="s">
        <v>117</v>
      </c>
      <c r="B26" s="8" t="s">
        <v>115</v>
      </c>
      <c r="C26" s="8" t="s">
        <v>118</v>
      </c>
      <c r="D26" s="8" t="s">
        <v>26</v>
      </c>
      <c r="E26" s="73" t="s">
        <v>208</v>
      </c>
      <c r="F26" s="8" t="s">
        <v>27</v>
      </c>
      <c r="G26" s="8" t="s">
        <v>23</v>
      </c>
      <c r="H26" s="9">
        <v>2000</v>
      </c>
      <c r="I26" s="10">
        <v>545.44</v>
      </c>
      <c r="J26" s="10">
        <v>272.72</v>
      </c>
      <c r="K26" s="11">
        <v>23.86</v>
      </c>
      <c r="L26" s="11">
        <v>6.82</v>
      </c>
      <c r="M26" s="9">
        <f t="shared" si="0"/>
        <v>2848.84</v>
      </c>
      <c r="N26" s="13">
        <v>44049</v>
      </c>
      <c r="O26" s="13">
        <v>45138</v>
      </c>
      <c r="Q26" s="14" t="s">
        <v>52</v>
      </c>
    </row>
    <row r="27" spans="1:17" s="2" customFormat="1" ht="18.75" customHeight="1">
      <c r="A27" s="8" t="s">
        <v>119</v>
      </c>
      <c r="B27" s="8" t="s">
        <v>115</v>
      </c>
      <c r="C27" s="8" t="s">
        <v>120</v>
      </c>
      <c r="D27" s="8" t="s">
        <v>26</v>
      </c>
      <c r="E27" s="73" t="s">
        <v>209</v>
      </c>
      <c r="F27" s="8" t="s">
        <v>27</v>
      </c>
      <c r="G27" s="8" t="s">
        <v>23</v>
      </c>
      <c r="H27" s="9">
        <v>2000</v>
      </c>
      <c r="I27" s="10">
        <v>545.44</v>
      </c>
      <c r="J27" s="10">
        <v>272.72</v>
      </c>
      <c r="K27" s="11">
        <v>23.86</v>
      </c>
      <c r="L27" s="11">
        <v>6.82</v>
      </c>
      <c r="M27" s="9">
        <f t="shared" si="0"/>
        <v>2848.84</v>
      </c>
      <c r="N27" s="13">
        <v>44049</v>
      </c>
      <c r="O27" s="13">
        <v>45138</v>
      </c>
      <c r="Q27" s="14" t="s">
        <v>129</v>
      </c>
    </row>
    <row r="28" spans="1:17" s="2" customFormat="1" ht="18.75" customHeight="1">
      <c r="A28" s="8" t="s">
        <v>121</v>
      </c>
      <c r="B28" s="8" t="s">
        <v>115</v>
      </c>
      <c r="C28" s="8" t="s">
        <v>122</v>
      </c>
      <c r="D28" s="8" t="s">
        <v>39</v>
      </c>
      <c r="E28" s="8" t="s">
        <v>210</v>
      </c>
      <c r="F28" s="8" t="s">
        <v>27</v>
      </c>
      <c r="G28" s="8" t="s">
        <v>23</v>
      </c>
      <c r="H28" s="9">
        <v>2000</v>
      </c>
      <c r="I28" s="10">
        <v>545.44</v>
      </c>
      <c r="J28" s="10">
        <v>272.72</v>
      </c>
      <c r="K28" s="11">
        <v>23.86</v>
      </c>
      <c r="L28" s="11">
        <v>6.82</v>
      </c>
      <c r="M28" s="9">
        <f t="shared" si="0"/>
        <v>2848.84</v>
      </c>
      <c r="N28" s="13">
        <v>44049</v>
      </c>
      <c r="O28" s="13">
        <v>45138</v>
      </c>
      <c r="Q28" s="14" t="s">
        <v>127</v>
      </c>
    </row>
    <row r="29" spans="1:17" s="2" customFormat="1" ht="18.75" customHeight="1">
      <c r="A29" s="8" t="s">
        <v>123</v>
      </c>
      <c r="B29" s="8" t="s">
        <v>115</v>
      </c>
      <c r="C29" s="8" t="s">
        <v>124</v>
      </c>
      <c r="D29" s="8" t="s">
        <v>26</v>
      </c>
      <c r="E29" s="73" t="s">
        <v>211</v>
      </c>
      <c r="F29" s="8" t="s">
        <v>27</v>
      </c>
      <c r="G29" s="8" t="s">
        <v>23</v>
      </c>
      <c r="H29" s="9">
        <v>2000</v>
      </c>
      <c r="I29" s="10">
        <v>545.44</v>
      </c>
      <c r="J29" s="10">
        <v>272.72</v>
      </c>
      <c r="K29" s="11">
        <v>23.86</v>
      </c>
      <c r="L29" s="11">
        <v>6.82</v>
      </c>
      <c r="M29" s="9">
        <f t="shared" si="0"/>
        <v>2848.84</v>
      </c>
      <c r="N29" s="13">
        <v>44049</v>
      </c>
      <c r="O29" s="13">
        <v>45169</v>
      </c>
      <c r="Q29" s="14" t="s">
        <v>43</v>
      </c>
    </row>
    <row r="30" spans="1:17" s="2" customFormat="1" ht="18.75" customHeight="1">
      <c r="A30" s="8" t="s">
        <v>42</v>
      </c>
      <c r="B30" s="8" t="s">
        <v>31</v>
      </c>
      <c r="C30" s="8" t="s">
        <v>43</v>
      </c>
      <c r="D30" s="8" t="s">
        <v>26</v>
      </c>
      <c r="E30" s="73" t="s">
        <v>212</v>
      </c>
      <c r="F30" s="8" t="s">
        <v>27</v>
      </c>
      <c r="G30" s="8" t="s">
        <v>23</v>
      </c>
      <c r="H30" s="9">
        <v>2000</v>
      </c>
      <c r="I30" s="10">
        <v>545.44</v>
      </c>
      <c r="J30" s="10">
        <v>272.72</v>
      </c>
      <c r="K30" s="11">
        <v>23.86</v>
      </c>
      <c r="L30" s="11">
        <v>6.82</v>
      </c>
      <c r="M30" s="9">
        <f t="shared" si="0"/>
        <v>2848.84</v>
      </c>
      <c r="N30" s="12">
        <v>44075</v>
      </c>
      <c r="O30" s="13">
        <v>45169</v>
      </c>
      <c r="Q30" s="14" t="s">
        <v>45</v>
      </c>
    </row>
    <row r="31" spans="1:17" s="3" customFormat="1" ht="18.75" customHeight="1">
      <c r="A31" s="8" t="s">
        <v>44</v>
      </c>
      <c r="B31" s="8" t="s">
        <v>31</v>
      </c>
      <c r="C31" s="8" t="s">
        <v>45</v>
      </c>
      <c r="D31" s="8" t="s">
        <v>26</v>
      </c>
      <c r="E31" s="73" t="s">
        <v>213</v>
      </c>
      <c r="F31" s="8" t="s">
        <v>27</v>
      </c>
      <c r="G31" s="8" t="s">
        <v>23</v>
      </c>
      <c r="H31" s="9">
        <v>2000</v>
      </c>
      <c r="I31" s="10">
        <v>545.44</v>
      </c>
      <c r="J31" s="10">
        <v>272.72</v>
      </c>
      <c r="K31" s="11">
        <v>23.86</v>
      </c>
      <c r="L31" s="11">
        <v>6.82</v>
      </c>
      <c r="M31" s="9">
        <f t="shared" si="0"/>
        <v>2848.84</v>
      </c>
      <c r="N31" s="12">
        <v>44075</v>
      </c>
      <c r="O31" s="13">
        <v>45169</v>
      </c>
      <c r="P31" s="2"/>
      <c r="Q31" s="14" t="s">
        <v>71</v>
      </c>
    </row>
    <row r="32" spans="1:17" s="2" customFormat="1" ht="18.75" customHeight="1">
      <c r="A32" s="8" t="s">
        <v>53</v>
      </c>
      <c r="B32" s="8" t="s">
        <v>49</v>
      </c>
      <c r="C32" s="8" t="s">
        <v>54</v>
      </c>
      <c r="D32" s="8" t="s">
        <v>39</v>
      </c>
      <c r="E32" s="73" t="s">
        <v>214</v>
      </c>
      <c r="F32" s="8" t="s">
        <v>27</v>
      </c>
      <c r="G32" s="8" t="s">
        <v>23</v>
      </c>
      <c r="H32" s="9">
        <v>2000</v>
      </c>
      <c r="I32" s="10">
        <v>545.44</v>
      </c>
      <c r="J32" s="10">
        <v>272.72</v>
      </c>
      <c r="K32" s="11">
        <v>23.86</v>
      </c>
      <c r="L32" s="11">
        <v>6.82</v>
      </c>
      <c r="M32" s="9">
        <f t="shared" si="0"/>
        <v>2848.84</v>
      </c>
      <c r="N32" s="12">
        <v>44075</v>
      </c>
      <c r="O32" s="13">
        <v>45169</v>
      </c>
      <c r="Q32" s="14" t="s">
        <v>73</v>
      </c>
    </row>
    <row r="33" spans="1:17" s="2" customFormat="1" ht="18.75" customHeight="1">
      <c r="A33" s="8" t="s">
        <v>55</v>
      </c>
      <c r="B33" s="8" t="s">
        <v>49</v>
      </c>
      <c r="C33" s="8" t="s">
        <v>56</v>
      </c>
      <c r="D33" s="8" t="s">
        <v>26</v>
      </c>
      <c r="E33" s="73" t="s">
        <v>215</v>
      </c>
      <c r="F33" s="8" t="s">
        <v>27</v>
      </c>
      <c r="G33" s="8" t="s">
        <v>23</v>
      </c>
      <c r="H33" s="9">
        <v>2000</v>
      </c>
      <c r="I33" s="10">
        <v>545.44</v>
      </c>
      <c r="J33" s="10">
        <v>272.72</v>
      </c>
      <c r="K33" s="11">
        <v>23.86</v>
      </c>
      <c r="L33" s="11">
        <v>6.82</v>
      </c>
      <c r="M33" s="9">
        <f t="shared" si="0"/>
        <v>2848.84</v>
      </c>
      <c r="N33" s="12">
        <v>44075</v>
      </c>
      <c r="O33" s="13">
        <v>45169</v>
      </c>
      <c r="Q33" s="14" t="s">
        <v>109</v>
      </c>
    </row>
    <row r="34" spans="1:17" s="2" customFormat="1" ht="18.75" customHeight="1">
      <c r="A34" s="8" t="s">
        <v>70</v>
      </c>
      <c r="B34" s="8" t="s">
        <v>62</v>
      </c>
      <c r="C34" s="8" t="s">
        <v>71</v>
      </c>
      <c r="D34" s="8" t="s">
        <v>26</v>
      </c>
      <c r="E34" s="73" t="s">
        <v>216</v>
      </c>
      <c r="F34" s="8" t="s">
        <v>27</v>
      </c>
      <c r="G34" s="8" t="s">
        <v>23</v>
      </c>
      <c r="H34" s="9">
        <v>2000</v>
      </c>
      <c r="I34" s="10">
        <v>545.44</v>
      </c>
      <c r="J34" s="10">
        <v>272.72</v>
      </c>
      <c r="K34" s="11">
        <v>23.86</v>
      </c>
      <c r="L34" s="11">
        <v>6.82</v>
      </c>
      <c r="M34" s="9">
        <f t="shared" si="0"/>
        <v>2848.84</v>
      </c>
      <c r="N34" s="12">
        <v>44075</v>
      </c>
      <c r="O34" s="13">
        <v>45169</v>
      </c>
      <c r="Q34" s="14" t="s">
        <v>111</v>
      </c>
    </row>
    <row r="35" spans="1:17" s="2" customFormat="1" ht="18.75" customHeight="1">
      <c r="A35" s="8" t="s">
        <v>72</v>
      </c>
      <c r="B35" s="8" t="s">
        <v>62</v>
      </c>
      <c r="C35" s="8" t="s">
        <v>73</v>
      </c>
      <c r="D35" s="8" t="s">
        <v>26</v>
      </c>
      <c r="E35" s="73" t="s">
        <v>217</v>
      </c>
      <c r="F35" s="8" t="s">
        <v>27</v>
      </c>
      <c r="G35" s="8" t="s">
        <v>23</v>
      </c>
      <c r="H35" s="9">
        <v>2000</v>
      </c>
      <c r="I35" s="10">
        <v>545.44</v>
      </c>
      <c r="J35" s="10">
        <v>272.72</v>
      </c>
      <c r="K35" s="11">
        <v>23.86</v>
      </c>
      <c r="L35" s="11">
        <v>6.82</v>
      </c>
      <c r="M35" s="9">
        <f t="shared" si="0"/>
        <v>2848.84</v>
      </c>
      <c r="N35" s="12">
        <v>44075</v>
      </c>
      <c r="O35" s="13">
        <v>45169</v>
      </c>
      <c r="Q35" s="14" t="s">
        <v>124</v>
      </c>
    </row>
    <row r="36" spans="1:17" s="2" customFormat="1" ht="18.75" customHeight="1">
      <c r="A36" s="8" t="s">
        <v>83</v>
      </c>
      <c r="B36" s="8" t="s">
        <v>75</v>
      </c>
      <c r="C36" s="8" t="s">
        <v>84</v>
      </c>
      <c r="D36" s="8" t="s">
        <v>39</v>
      </c>
      <c r="E36" s="73" t="s">
        <v>218</v>
      </c>
      <c r="F36" s="8" t="s">
        <v>27</v>
      </c>
      <c r="G36" s="8" t="s">
        <v>23</v>
      </c>
      <c r="H36" s="9">
        <v>2000</v>
      </c>
      <c r="I36" s="10">
        <v>545.44</v>
      </c>
      <c r="J36" s="10">
        <v>272.72</v>
      </c>
      <c r="K36" s="11">
        <v>23.86</v>
      </c>
      <c r="L36" s="11">
        <v>6.82</v>
      </c>
      <c r="M36" s="9">
        <f t="shared" si="0"/>
        <v>2848.84</v>
      </c>
      <c r="N36" s="12">
        <v>44075</v>
      </c>
      <c r="O36" s="13">
        <v>45169</v>
      </c>
      <c r="Q36" s="14" t="s">
        <v>54</v>
      </c>
    </row>
    <row r="37" spans="1:17" s="2" customFormat="1" ht="18.75" customHeight="1">
      <c r="A37" s="8" t="s">
        <v>85</v>
      </c>
      <c r="B37" s="8" t="s">
        <v>75</v>
      </c>
      <c r="C37" s="8" t="s">
        <v>86</v>
      </c>
      <c r="D37" s="8" t="s">
        <v>26</v>
      </c>
      <c r="E37" s="73" t="s">
        <v>219</v>
      </c>
      <c r="F37" s="8" t="s">
        <v>27</v>
      </c>
      <c r="G37" s="8" t="s">
        <v>23</v>
      </c>
      <c r="H37" s="9">
        <v>2000</v>
      </c>
      <c r="I37" s="10">
        <v>545.44</v>
      </c>
      <c r="J37" s="10">
        <v>272.72</v>
      </c>
      <c r="K37" s="11">
        <v>23.86</v>
      </c>
      <c r="L37" s="11">
        <v>6.82</v>
      </c>
      <c r="M37" s="9">
        <f t="shared" si="0"/>
        <v>2848.84</v>
      </c>
      <c r="N37" s="12">
        <v>44075</v>
      </c>
      <c r="O37" s="13">
        <v>45169</v>
      </c>
      <c r="Q37" s="14" t="s">
        <v>56</v>
      </c>
    </row>
    <row r="38" spans="1:17" s="2" customFormat="1" ht="18.75" customHeight="1">
      <c r="A38" s="8" t="s">
        <v>87</v>
      </c>
      <c r="B38" s="8" t="s">
        <v>75</v>
      </c>
      <c r="C38" s="8" t="s">
        <v>88</v>
      </c>
      <c r="D38" s="8" t="s">
        <v>39</v>
      </c>
      <c r="E38" s="73" t="s">
        <v>220</v>
      </c>
      <c r="F38" s="8" t="s">
        <v>27</v>
      </c>
      <c r="G38" s="8" t="s">
        <v>23</v>
      </c>
      <c r="H38" s="9">
        <v>2000</v>
      </c>
      <c r="I38" s="10">
        <v>545.44</v>
      </c>
      <c r="J38" s="10">
        <v>272.72</v>
      </c>
      <c r="K38" s="11">
        <v>23.86</v>
      </c>
      <c r="L38" s="11">
        <v>6.82</v>
      </c>
      <c r="M38" s="9">
        <f t="shared" si="0"/>
        <v>2848.84</v>
      </c>
      <c r="N38" s="12">
        <v>44075</v>
      </c>
      <c r="O38" s="13">
        <v>45169</v>
      </c>
      <c r="Q38" s="15" t="s">
        <v>86</v>
      </c>
    </row>
    <row r="39" spans="1:17" s="2" customFormat="1" ht="18.75" customHeight="1">
      <c r="A39" s="8" t="s">
        <v>89</v>
      </c>
      <c r="B39" s="8" t="s">
        <v>75</v>
      </c>
      <c r="C39" s="8" t="s">
        <v>90</v>
      </c>
      <c r="D39" s="8" t="s">
        <v>26</v>
      </c>
      <c r="E39" s="73" t="s">
        <v>221</v>
      </c>
      <c r="F39" s="8" t="s">
        <v>27</v>
      </c>
      <c r="G39" s="8" t="s">
        <v>23</v>
      </c>
      <c r="H39" s="9">
        <v>2000</v>
      </c>
      <c r="I39" s="10">
        <v>545.44</v>
      </c>
      <c r="J39" s="10">
        <v>272.72</v>
      </c>
      <c r="K39" s="11">
        <v>23.86</v>
      </c>
      <c r="L39" s="11">
        <v>6.82</v>
      </c>
      <c r="M39" s="9">
        <f t="shared" si="0"/>
        <v>2848.84</v>
      </c>
      <c r="N39" s="12">
        <v>44075</v>
      </c>
      <c r="O39" s="13">
        <v>45169</v>
      </c>
      <c r="Q39" s="15" t="s">
        <v>88</v>
      </c>
    </row>
    <row r="40" spans="1:17" s="2" customFormat="1" ht="18.75" customHeight="1">
      <c r="A40" s="8" t="s">
        <v>108</v>
      </c>
      <c r="B40" s="8" t="s">
        <v>92</v>
      </c>
      <c r="C40" s="8" t="s">
        <v>109</v>
      </c>
      <c r="D40" s="8" t="s">
        <v>26</v>
      </c>
      <c r="E40" s="73" t="s">
        <v>222</v>
      </c>
      <c r="F40" s="8" t="s">
        <v>27</v>
      </c>
      <c r="G40" s="8" t="s">
        <v>23</v>
      </c>
      <c r="H40" s="9">
        <v>2000</v>
      </c>
      <c r="I40" s="10">
        <v>545.44</v>
      </c>
      <c r="J40" s="10">
        <v>272.72</v>
      </c>
      <c r="K40" s="11">
        <v>23.86</v>
      </c>
      <c r="L40" s="11">
        <v>6.82</v>
      </c>
      <c r="M40" s="9">
        <f t="shared" si="0"/>
        <v>2848.84</v>
      </c>
      <c r="N40" s="12">
        <v>44075</v>
      </c>
      <c r="O40" s="13">
        <v>45169</v>
      </c>
      <c r="Q40" s="15" t="s">
        <v>90</v>
      </c>
    </row>
    <row r="41" spans="1:17" s="2" customFormat="1" ht="18.75" customHeight="1">
      <c r="A41" s="8" t="s">
        <v>110</v>
      </c>
      <c r="B41" s="8" t="s">
        <v>92</v>
      </c>
      <c r="C41" s="8" t="s">
        <v>111</v>
      </c>
      <c r="D41" s="8" t="s">
        <v>26</v>
      </c>
      <c r="E41" s="73" t="s">
        <v>223</v>
      </c>
      <c r="F41" s="8" t="s">
        <v>27</v>
      </c>
      <c r="G41" s="8" t="s">
        <v>23</v>
      </c>
      <c r="H41" s="9">
        <v>2000</v>
      </c>
      <c r="I41" s="10">
        <v>545.44</v>
      </c>
      <c r="J41" s="10">
        <v>272.72</v>
      </c>
      <c r="K41" s="11">
        <v>23.86</v>
      </c>
      <c r="L41" s="11">
        <v>6.82</v>
      </c>
      <c r="M41" s="9">
        <f t="shared" si="0"/>
        <v>2848.84</v>
      </c>
      <c r="N41" s="12">
        <v>44075</v>
      </c>
      <c r="O41" s="13">
        <v>45169</v>
      </c>
      <c r="P41" s="3"/>
      <c r="Q41" s="15" t="s">
        <v>84</v>
      </c>
    </row>
    <row r="42" spans="1:17" s="2" customFormat="1" ht="18.75" customHeight="1">
      <c r="A42" s="8" t="s">
        <v>28</v>
      </c>
      <c r="B42" s="8" t="s">
        <v>24</v>
      </c>
      <c r="C42" s="8" t="s">
        <v>29</v>
      </c>
      <c r="D42" s="8" t="s">
        <v>26</v>
      </c>
      <c r="E42" s="73" t="s">
        <v>224</v>
      </c>
      <c r="F42" s="8" t="s">
        <v>27</v>
      </c>
      <c r="G42" s="8" t="s">
        <v>23</v>
      </c>
      <c r="H42" s="9">
        <v>2000</v>
      </c>
      <c r="I42" s="10">
        <v>545.44</v>
      </c>
      <c r="J42" s="10">
        <v>272.72</v>
      </c>
      <c r="K42" s="11">
        <v>23.86</v>
      </c>
      <c r="L42" s="11">
        <v>6.82</v>
      </c>
      <c r="M42" s="9">
        <f t="shared" si="0"/>
        <v>2848.84</v>
      </c>
      <c r="N42" s="13">
        <v>44105</v>
      </c>
      <c r="O42" s="13">
        <v>45199</v>
      </c>
      <c r="Q42" s="14" t="s">
        <v>29</v>
      </c>
    </row>
    <row r="43" spans="1:17" s="2" customFormat="1" ht="18.75" customHeight="1">
      <c r="A43" s="8" t="s">
        <v>57</v>
      </c>
      <c r="B43" s="8" t="s">
        <v>49</v>
      </c>
      <c r="C43" s="8" t="s">
        <v>58</v>
      </c>
      <c r="D43" s="8" t="s">
        <v>26</v>
      </c>
      <c r="E43" s="73" t="s">
        <v>225</v>
      </c>
      <c r="F43" s="8" t="s">
        <v>27</v>
      </c>
      <c r="G43" s="8" t="s">
        <v>23</v>
      </c>
      <c r="H43" s="9">
        <v>2000</v>
      </c>
      <c r="I43" s="10">
        <v>545.44</v>
      </c>
      <c r="J43" s="10">
        <v>272.72</v>
      </c>
      <c r="K43" s="11">
        <v>23.86</v>
      </c>
      <c r="L43" s="11">
        <v>6.82</v>
      </c>
      <c r="M43" s="9">
        <f t="shared" si="0"/>
        <v>2848.84</v>
      </c>
      <c r="N43" s="13">
        <v>44105</v>
      </c>
      <c r="O43" s="13">
        <v>45199</v>
      </c>
      <c r="Q43" s="14" t="s">
        <v>58</v>
      </c>
    </row>
    <row r="44" spans="1:17" s="2" customFormat="1" ht="18.75" customHeight="1">
      <c r="A44" s="8" t="s">
        <v>130</v>
      </c>
      <c r="B44" s="8" t="s">
        <v>126</v>
      </c>
      <c r="C44" s="8" t="s">
        <v>131</v>
      </c>
      <c r="D44" s="8" t="s">
        <v>26</v>
      </c>
      <c r="E44" s="73" t="s">
        <v>226</v>
      </c>
      <c r="F44" s="8" t="s">
        <v>27</v>
      </c>
      <c r="G44" s="8" t="s">
        <v>23</v>
      </c>
      <c r="H44" s="9">
        <v>2000</v>
      </c>
      <c r="I44" s="10">
        <v>545.44</v>
      </c>
      <c r="J44" s="10">
        <v>272.72</v>
      </c>
      <c r="K44" s="11">
        <v>23.86</v>
      </c>
      <c r="L44" s="11">
        <v>6.82</v>
      </c>
      <c r="M44" s="9">
        <f t="shared" si="0"/>
        <v>2848.84</v>
      </c>
      <c r="N44" s="13">
        <v>44105</v>
      </c>
      <c r="O44" s="13">
        <v>45199</v>
      </c>
      <c r="Q44" s="14" t="s">
        <v>131</v>
      </c>
    </row>
    <row r="45" spans="1:17" s="2" customFormat="1" ht="18.75" customHeight="1">
      <c r="A45" s="8" t="s">
        <v>132</v>
      </c>
      <c r="B45" s="8" t="s">
        <v>126</v>
      </c>
      <c r="C45" s="8" t="s">
        <v>133</v>
      </c>
      <c r="D45" s="8" t="s">
        <v>26</v>
      </c>
      <c r="E45" s="73" t="s">
        <v>227</v>
      </c>
      <c r="F45" s="8" t="s">
        <v>27</v>
      </c>
      <c r="G45" s="8" t="s">
        <v>23</v>
      </c>
      <c r="H45" s="9">
        <v>2000</v>
      </c>
      <c r="I45" s="10">
        <v>545.44</v>
      </c>
      <c r="J45" s="10">
        <v>272.72</v>
      </c>
      <c r="K45" s="11">
        <v>23.86</v>
      </c>
      <c r="L45" s="11">
        <v>6.82</v>
      </c>
      <c r="M45" s="9">
        <f t="shared" si="0"/>
        <v>2848.84</v>
      </c>
      <c r="N45" s="13">
        <v>44105</v>
      </c>
      <c r="O45" s="13">
        <v>45199</v>
      </c>
      <c r="Q45" s="14" t="s">
        <v>133</v>
      </c>
    </row>
    <row r="46" spans="1:17" s="2" customFormat="1" ht="18.75" customHeight="1">
      <c r="A46" s="8" t="s">
        <v>134</v>
      </c>
      <c r="B46" s="8" t="s">
        <v>126</v>
      </c>
      <c r="C46" s="8" t="s">
        <v>135</v>
      </c>
      <c r="D46" s="8" t="s">
        <v>26</v>
      </c>
      <c r="E46" s="73" t="s">
        <v>228</v>
      </c>
      <c r="F46" s="8" t="s">
        <v>27</v>
      </c>
      <c r="G46" s="8" t="s">
        <v>23</v>
      </c>
      <c r="H46" s="9">
        <v>2000</v>
      </c>
      <c r="I46" s="10">
        <v>545.44</v>
      </c>
      <c r="J46" s="10">
        <v>272.72</v>
      </c>
      <c r="K46" s="11">
        <v>23.86</v>
      </c>
      <c r="L46" s="11">
        <v>6.82</v>
      </c>
      <c r="M46" s="9">
        <f t="shared" si="0"/>
        <v>2848.84</v>
      </c>
      <c r="N46" s="13">
        <v>44105</v>
      </c>
      <c r="O46" s="13">
        <v>45199</v>
      </c>
      <c r="Q46" s="14" t="s">
        <v>135</v>
      </c>
    </row>
    <row r="47" spans="1:17" s="2" customFormat="1" ht="18.75" customHeight="1">
      <c r="A47" s="8" t="s">
        <v>136</v>
      </c>
      <c r="B47" s="8" t="s">
        <v>126</v>
      </c>
      <c r="C47" s="8" t="s">
        <v>137</v>
      </c>
      <c r="D47" s="8" t="s">
        <v>26</v>
      </c>
      <c r="E47" s="73" t="s">
        <v>229</v>
      </c>
      <c r="F47" s="8" t="s">
        <v>27</v>
      </c>
      <c r="G47" s="8" t="s">
        <v>23</v>
      </c>
      <c r="H47" s="9">
        <v>2000</v>
      </c>
      <c r="I47" s="10">
        <v>545.44</v>
      </c>
      <c r="J47" s="10">
        <v>272.72</v>
      </c>
      <c r="K47" s="11">
        <v>23.86</v>
      </c>
      <c r="L47" s="11">
        <v>6.82</v>
      </c>
      <c r="M47" s="9">
        <f t="shared" si="0"/>
        <v>2848.84</v>
      </c>
      <c r="N47" s="13">
        <v>44105</v>
      </c>
      <c r="O47" s="13">
        <v>45199</v>
      </c>
      <c r="Q47" s="14" t="s">
        <v>137</v>
      </c>
    </row>
    <row r="48" spans="1:17" s="2" customFormat="1" ht="18.75" customHeight="1">
      <c r="A48" s="8" t="s">
        <v>138</v>
      </c>
      <c r="B48" s="8" t="s">
        <v>126</v>
      </c>
      <c r="C48" s="8" t="s">
        <v>139</v>
      </c>
      <c r="D48" s="8" t="s">
        <v>26</v>
      </c>
      <c r="E48" s="73" t="s">
        <v>230</v>
      </c>
      <c r="F48" s="8" t="s">
        <v>27</v>
      </c>
      <c r="G48" s="8" t="s">
        <v>23</v>
      </c>
      <c r="H48" s="9">
        <v>2000</v>
      </c>
      <c r="I48" s="10">
        <v>545.44</v>
      </c>
      <c r="J48" s="10">
        <v>272.72</v>
      </c>
      <c r="K48" s="11">
        <v>23.86</v>
      </c>
      <c r="L48" s="11">
        <v>6.82</v>
      </c>
      <c r="M48" s="9">
        <f t="shared" si="0"/>
        <v>2848.84</v>
      </c>
      <c r="N48" s="13">
        <v>44105</v>
      </c>
      <c r="O48" s="13">
        <v>45199</v>
      </c>
      <c r="Q48" s="14" t="s">
        <v>139</v>
      </c>
    </row>
    <row r="49" spans="1:17" s="2" customFormat="1" ht="18.75" customHeight="1">
      <c r="A49" s="8" t="s">
        <v>140</v>
      </c>
      <c r="B49" s="8" t="s">
        <v>126</v>
      </c>
      <c r="C49" s="8" t="s">
        <v>141</v>
      </c>
      <c r="D49" s="8" t="s">
        <v>26</v>
      </c>
      <c r="E49" s="8" t="s">
        <v>231</v>
      </c>
      <c r="F49" s="8" t="s">
        <v>27</v>
      </c>
      <c r="G49" s="8" t="s">
        <v>23</v>
      </c>
      <c r="H49" s="9">
        <v>2000</v>
      </c>
      <c r="I49" s="10">
        <v>545.44</v>
      </c>
      <c r="J49" s="10">
        <v>272.72</v>
      </c>
      <c r="K49" s="11">
        <v>23.86</v>
      </c>
      <c r="L49" s="11">
        <v>6.82</v>
      </c>
      <c r="M49" s="9">
        <f t="shared" si="0"/>
        <v>2848.84</v>
      </c>
      <c r="N49" s="13">
        <v>44105</v>
      </c>
      <c r="O49" s="13">
        <v>45199</v>
      </c>
      <c r="Q49" s="14" t="s">
        <v>141</v>
      </c>
    </row>
    <row r="50" spans="1:17" s="2" customFormat="1" ht="18.75" customHeight="1">
      <c r="A50" s="8" t="s">
        <v>142</v>
      </c>
      <c r="B50" s="8" t="s">
        <v>126</v>
      </c>
      <c r="C50" s="8" t="s">
        <v>143</v>
      </c>
      <c r="D50" s="8" t="s">
        <v>26</v>
      </c>
      <c r="E50" s="73" t="s">
        <v>232</v>
      </c>
      <c r="F50" s="8" t="s">
        <v>27</v>
      </c>
      <c r="G50" s="8" t="s">
        <v>23</v>
      </c>
      <c r="H50" s="9">
        <v>2000</v>
      </c>
      <c r="I50" s="10">
        <v>545.44</v>
      </c>
      <c r="J50" s="10">
        <v>272.72</v>
      </c>
      <c r="K50" s="11">
        <v>23.86</v>
      </c>
      <c r="L50" s="11">
        <v>6.82</v>
      </c>
      <c r="M50" s="9">
        <f t="shared" si="0"/>
        <v>2848.84</v>
      </c>
      <c r="N50" s="13">
        <v>44105</v>
      </c>
      <c r="O50" s="13">
        <v>45199</v>
      </c>
      <c r="Q50" s="14" t="s">
        <v>143</v>
      </c>
    </row>
    <row r="51" spans="1:17" s="2" customFormat="1" ht="18.75" customHeight="1">
      <c r="A51" s="8" t="s">
        <v>144</v>
      </c>
      <c r="B51" s="8" t="s">
        <v>126</v>
      </c>
      <c r="C51" s="8" t="s">
        <v>145</v>
      </c>
      <c r="D51" s="8" t="s">
        <v>26</v>
      </c>
      <c r="E51" s="73" t="s">
        <v>233</v>
      </c>
      <c r="F51" s="8" t="s">
        <v>27</v>
      </c>
      <c r="G51" s="8" t="s">
        <v>23</v>
      </c>
      <c r="H51" s="9">
        <v>2000</v>
      </c>
      <c r="I51" s="10">
        <v>545.44</v>
      </c>
      <c r="J51" s="10">
        <v>272.72</v>
      </c>
      <c r="K51" s="11">
        <v>23.86</v>
      </c>
      <c r="L51" s="11">
        <v>6.82</v>
      </c>
      <c r="M51" s="9">
        <f t="shared" si="0"/>
        <v>2848.84</v>
      </c>
      <c r="N51" s="13">
        <v>44105</v>
      </c>
      <c r="O51" s="13">
        <v>45199</v>
      </c>
      <c r="Q51" s="8" t="s">
        <v>145</v>
      </c>
    </row>
    <row r="52" spans="1:17" s="2" customFormat="1" ht="18.75" customHeight="1">
      <c r="A52" s="8" t="s">
        <v>146</v>
      </c>
      <c r="B52" s="8" t="s">
        <v>126</v>
      </c>
      <c r="C52" s="8" t="s">
        <v>147</v>
      </c>
      <c r="D52" s="8" t="s">
        <v>26</v>
      </c>
      <c r="E52" s="73" t="s">
        <v>234</v>
      </c>
      <c r="F52" s="8" t="s">
        <v>27</v>
      </c>
      <c r="G52" s="8" t="s">
        <v>23</v>
      </c>
      <c r="H52" s="9">
        <v>2000</v>
      </c>
      <c r="I52" s="10">
        <v>545.44</v>
      </c>
      <c r="J52" s="10">
        <v>272.72</v>
      </c>
      <c r="K52" s="11">
        <v>23.86</v>
      </c>
      <c r="L52" s="11">
        <v>6.82</v>
      </c>
      <c r="M52" s="9">
        <f t="shared" si="0"/>
        <v>2848.84</v>
      </c>
      <c r="N52" s="13">
        <v>44105</v>
      </c>
      <c r="O52" s="13">
        <v>45199</v>
      </c>
      <c r="Q52" s="14" t="s">
        <v>147</v>
      </c>
    </row>
    <row r="53" spans="1:17" s="2" customFormat="1" ht="18.75" customHeight="1">
      <c r="A53" s="8" t="s">
        <v>148</v>
      </c>
      <c r="B53" s="8" t="s">
        <v>126</v>
      </c>
      <c r="C53" s="8" t="s">
        <v>149</v>
      </c>
      <c r="D53" s="8" t="s">
        <v>39</v>
      </c>
      <c r="E53" s="73" t="s">
        <v>235</v>
      </c>
      <c r="F53" s="8" t="s">
        <v>27</v>
      </c>
      <c r="G53" s="8" t="s">
        <v>23</v>
      </c>
      <c r="H53" s="9">
        <v>2000</v>
      </c>
      <c r="I53" s="10">
        <v>545.44</v>
      </c>
      <c r="J53" s="10">
        <v>272.72</v>
      </c>
      <c r="K53" s="11">
        <v>23.86</v>
      </c>
      <c r="L53" s="11">
        <v>6.82</v>
      </c>
      <c r="M53" s="9">
        <f t="shared" si="0"/>
        <v>2848.84</v>
      </c>
      <c r="N53" s="13">
        <v>44105</v>
      </c>
      <c r="O53" s="13">
        <v>45199</v>
      </c>
      <c r="Q53" s="14" t="s">
        <v>149</v>
      </c>
    </row>
    <row r="54" spans="1:17" s="2" customFormat="1" ht="18.75" customHeight="1">
      <c r="A54" s="8" t="s">
        <v>46</v>
      </c>
      <c r="B54" s="8" t="s">
        <v>31</v>
      </c>
      <c r="C54" s="8" t="s">
        <v>47</v>
      </c>
      <c r="D54" s="8" t="s">
        <v>26</v>
      </c>
      <c r="E54" s="73" t="s">
        <v>236</v>
      </c>
      <c r="F54" s="8" t="s">
        <v>27</v>
      </c>
      <c r="G54" s="8" t="s">
        <v>23</v>
      </c>
      <c r="H54" s="9">
        <v>2000</v>
      </c>
      <c r="I54" s="10">
        <v>545.44</v>
      </c>
      <c r="J54" s="10">
        <v>272.72</v>
      </c>
      <c r="K54" s="11">
        <v>23.86</v>
      </c>
      <c r="L54" s="11">
        <v>6.82</v>
      </c>
      <c r="M54" s="9">
        <f t="shared" si="0"/>
        <v>2848.84</v>
      </c>
      <c r="N54" s="12">
        <v>44136</v>
      </c>
      <c r="O54" s="13">
        <v>45230</v>
      </c>
      <c r="Q54" s="16" t="s">
        <v>47</v>
      </c>
    </row>
    <row r="55" spans="1:17" s="2" customFormat="1" ht="18.75" customHeight="1">
      <c r="A55" s="8" t="s">
        <v>112</v>
      </c>
      <c r="B55" s="8" t="s">
        <v>92</v>
      </c>
      <c r="C55" s="8" t="s">
        <v>113</v>
      </c>
      <c r="D55" s="8" t="s">
        <v>26</v>
      </c>
      <c r="E55" s="73" t="s">
        <v>237</v>
      </c>
      <c r="F55" s="8" t="s">
        <v>27</v>
      </c>
      <c r="G55" s="8" t="s">
        <v>23</v>
      </c>
      <c r="H55" s="9">
        <v>2000</v>
      </c>
      <c r="I55" s="10">
        <v>545.44</v>
      </c>
      <c r="J55" s="10">
        <v>272.72</v>
      </c>
      <c r="K55" s="11">
        <v>23.86</v>
      </c>
      <c r="L55" s="11">
        <v>6.82</v>
      </c>
      <c r="M55" s="9">
        <f t="shared" si="0"/>
        <v>2848.84</v>
      </c>
      <c r="N55" s="12">
        <v>44136</v>
      </c>
      <c r="O55" s="13">
        <v>45230</v>
      </c>
      <c r="Q55" s="14" t="s">
        <v>113</v>
      </c>
    </row>
    <row r="56" spans="1:17" s="2" customFormat="1" ht="18.75" customHeight="1">
      <c r="A56" s="8" t="s">
        <v>150</v>
      </c>
      <c r="B56" s="8" t="s">
        <v>126</v>
      </c>
      <c r="C56" s="8" t="s">
        <v>151</v>
      </c>
      <c r="D56" s="8" t="s">
        <v>26</v>
      </c>
      <c r="E56" s="73" t="s">
        <v>238</v>
      </c>
      <c r="F56" s="8" t="s">
        <v>27</v>
      </c>
      <c r="G56" s="8" t="s">
        <v>23</v>
      </c>
      <c r="H56" s="9">
        <v>2000</v>
      </c>
      <c r="I56" s="10">
        <v>545.44</v>
      </c>
      <c r="J56" s="10">
        <v>272.72</v>
      </c>
      <c r="K56" s="11">
        <v>23.86</v>
      </c>
      <c r="L56" s="11">
        <v>6.82</v>
      </c>
      <c r="M56" s="9">
        <f t="shared" si="0"/>
        <v>2848.84</v>
      </c>
      <c r="N56" s="12">
        <v>44136</v>
      </c>
      <c r="O56" s="13">
        <v>45230</v>
      </c>
      <c r="Q56" s="14" t="s">
        <v>151</v>
      </c>
    </row>
    <row r="57" spans="1:17" s="2" customFormat="1" ht="18.75" customHeight="1">
      <c r="A57" s="8" t="s">
        <v>59</v>
      </c>
      <c r="B57" s="8" t="s">
        <v>49</v>
      </c>
      <c r="C57" s="8" t="s">
        <v>60</v>
      </c>
      <c r="D57" s="8" t="s">
        <v>26</v>
      </c>
      <c r="E57" s="73" t="s">
        <v>239</v>
      </c>
      <c r="F57" s="8" t="s">
        <v>27</v>
      </c>
      <c r="G57" s="8" t="s">
        <v>23</v>
      </c>
      <c r="H57" s="9">
        <v>2000</v>
      </c>
      <c r="I57" s="10">
        <v>545.44</v>
      </c>
      <c r="J57" s="10">
        <v>272.72</v>
      </c>
      <c r="K57" s="11">
        <v>23.86</v>
      </c>
      <c r="L57" s="11">
        <v>6.82</v>
      </c>
      <c r="M57" s="9">
        <f t="shared" si="0"/>
        <v>2848.84</v>
      </c>
      <c r="N57" s="12">
        <v>44166</v>
      </c>
      <c r="O57" s="13">
        <v>45260</v>
      </c>
      <c r="Q57" s="14" t="s">
        <v>60</v>
      </c>
    </row>
    <row r="58" spans="1:15" s="2" customFormat="1" ht="18.75" customHeight="1">
      <c r="A58" s="8" t="s">
        <v>152</v>
      </c>
      <c r="B58" s="8" t="s">
        <v>153</v>
      </c>
      <c r="C58" s="8" t="s">
        <v>154</v>
      </c>
      <c r="D58" s="8" t="s">
        <v>26</v>
      </c>
      <c r="E58" s="8" t="s">
        <v>240</v>
      </c>
      <c r="F58" s="8" t="s">
        <v>27</v>
      </c>
      <c r="G58" s="8" t="s">
        <v>23</v>
      </c>
      <c r="H58" s="9">
        <v>2000</v>
      </c>
      <c r="I58" s="10">
        <v>545.44</v>
      </c>
      <c r="J58" s="10">
        <v>272.72</v>
      </c>
      <c r="K58" s="11">
        <v>23.86</v>
      </c>
      <c r="L58" s="11">
        <v>6.82</v>
      </c>
      <c r="M58" s="9">
        <f t="shared" si="0"/>
        <v>2848.84</v>
      </c>
      <c r="N58" s="13">
        <v>44256</v>
      </c>
      <c r="O58" s="13">
        <v>45350</v>
      </c>
    </row>
    <row r="59" spans="1:15" s="2" customFormat="1" ht="18.75" customHeight="1">
      <c r="A59" s="8" t="s">
        <v>155</v>
      </c>
      <c r="B59" s="8" t="s">
        <v>153</v>
      </c>
      <c r="C59" s="8" t="s">
        <v>156</v>
      </c>
      <c r="D59" s="8" t="s">
        <v>26</v>
      </c>
      <c r="E59" s="8" t="s">
        <v>241</v>
      </c>
      <c r="F59" s="8" t="s">
        <v>27</v>
      </c>
      <c r="G59" s="8" t="s">
        <v>23</v>
      </c>
      <c r="H59" s="9">
        <v>2000</v>
      </c>
      <c r="I59" s="10">
        <v>545.44</v>
      </c>
      <c r="J59" s="10">
        <v>272.72</v>
      </c>
      <c r="K59" s="11">
        <v>23.86</v>
      </c>
      <c r="L59" s="11">
        <v>6.82</v>
      </c>
      <c r="M59" s="9">
        <f t="shared" si="0"/>
        <v>2848.84</v>
      </c>
      <c r="N59" s="13">
        <v>44256</v>
      </c>
      <c r="O59" s="13">
        <v>45350</v>
      </c>
    </row>
    <row r="60" spans="1:15" s="2" customFormat="1" ht="18.75" customHeight="1">
      <c r="A60" s="8" t="s">
        <v>157</v>
      </c>
      <c r="B60" s="8" t="s">
        <v>153</v>
      </c>
      <c r="C60" s="8" t="s">
        <v>158</v>
      </c>
      <c r="D60" s="8" t="s">
        <v>26</v>
      </c>
      <c r="E60" s="8" t="s">
        <v>242</v>
      </c>
      <c r="F60" s="8" t="s">
        <v>27</v>
      </c>
      <c r="G60" s="8" t="s">
        <v>23</v>
      </c>
      <c r="H60" s="9">
        <v>2000</v>
      </c>
      <c r="I60" s="10">
        <v>545.44</v>
      </c>
      <c r="J60" s="10">
        <v>272.72</v>
      </c>
      <c r="K60" s="11">
        <v>23.86</v>
      </c>
      <c r="L60" s="11">
        <v>6.82</v>
      </c>
      <c r="M60" s="9">
        <f t="shared" si="0"/>
        <v>2848.84</v>
      </c>
      <c r="N60" s="13">
        <v>44256</v>
      </c>
      <c r="O60" s="13">
        <v>45350</v>
      </c>
    </row>
    <row r="61" spans="1:15" s="2" customFormat="1" ht="18.75" customHeight="1">
      <c r="A61" s="8" t="s">
        <v>159</v>
      </c>
      <c r="B61" s="8" t="s">
        <v>153</v>
      </c>
      <c r="C61" s="8" t="s">
        <v>160</v>
      </c>
      <c r="D61" s="8" t="s">
        <v>26</v>
      </c>
      <c r="E61" s="8" t="s">
        <v>243</v>
      </c>
      <c r="F61" s="8" t="s">
        <v>27</v>
      </c>
      <c r="G61" s="8" t="s">
        <v>23</v>
      </c>
      <c r="H61" s="9">
        <v>2000</v>
      </c>
      <c r="I61" s="10">
        <v>545.44</v>
      </c>
      <c r="J61" s="10">
        <v>272.72</v>
      </c>
      <c r="K61" s="11">
        <v>23.86</v>
      </c>
      <c r="L61" s="11">
        <v>6.82</v>
      </c>
      <c r="M61" s="9">
        <f t="shared" si="0"/>
        <v>2848.84</v>
      </c>
      <c r="N61" s="13">
        <v>44256</v>
      </c>
      <c r="O61" s="13">
        <v>45350</v>
      </c>
    </row>
    <row r="62" spans="1:15" s="2" customFormat="1" ht="18.75" customHeight="1">
      <c r="A62" s="8" t="s">
        <v>161</v>
      </c>
      <c r="B62" s="8" t="s">
        <v>153</v>
      </c>
      <c r="C62" s="8" t="s">
        <v>162</v>
      </c>
      <c r="D62" s="8" t="s">
        <v>26</v>
      </c>
      <c r="E62" s="73" t="s">
        <v>244</v>
      </c>
      <c r="F62" s="8" t="s">
        <v>27</v>
      </c>
      <c r="G62" s="8" t="s">
        <v>23</v>
      </c>
      <c r="H62" s="9">
        <v>2000</v>
      </c>
      <c r="I62" s="10">
        <v>545.44</v>
      </c>
      <c r="J62" s="10">
        <v>272.72</v>
      </c>
      <c r="K62" s="11">
        <v>23.86</v>
      </c>
      <c r="L62" s="11">
        <v>6.82</v>
      </c>
      <c r="M62" s="9">
        <f t="shared" si="0"/>
        <v>2848.84</v>
      </c>
      <c r="N62" s="13">
        <v>44263</v>
      </c>
      <c r="O62" s="13">
        <v>45350</v>
      </c>
    </row>
    <row r="63" spans="1:16" s="2" customFormat="1" ht="18.75" customHeight="1">
      <c r="A63" s="8" t="s">
        <v>163</v>
      </c>
      <c r="B63" s="8" t="s">
        <v>153</v>
      </c>
      <c r="C63" s="8" t="s">
        <v>164</v>
      </c>
      <c r="D63" s="8" t="s">
        <v>26</v>
      </c>
      <c r="E63" s="73" t="s">
        <v>245</v>
      </c>
      <c r="F63" s="8" t="s">
        <v>27</v>
      </c>
      <c r="G63" s="8" t="s">
        <v>23</v>
      </c>
      <c r="H63" s="9">
        <v>2000</v>
      </c>
      <c r="I63" s="10">
        <v>545.44</v>
      </c>
      <c r="J63" s="10">
        <v>272.72</v>
      </c>
      <c r="K63" s="11">
        <v>23.86</v>
      </c>
      <c r="L63" s="11">
        <v>6.82</v>
      </c>
      <c r="M63" s="9">
        <f t="shared" si="0"/>
        <v>2848.84</v>
      </c>
      <c r="N63" s="13">
        <v>44263</v>
      </c>
      <c r="O63" s="13">
        <v>45350</v>
      </c>
      <c r="P63" s="3"/>
    </row>
    <row r="64" spans="1:16" s="3" customFormat="1" ht="18.75" customHeight="1">
      <c r="A64" s="8" t="s">
        <v>165</v>
      </c>
      <c r="B64" s="8" t="s">
        <v>166</v>
      </c>
      <c r="C64" s="8" t="s">
        <v>167</v>
      </c>
      <c r="D64" s="8" t="s">
        <v>26</v>
      </c>
      <c r="E64" s="73" t="s">
        <v>246</v>
      </c>
      <c r="F64" s="8" t="s">
        <v>27</v>
      </c>
      <c r="G64" s="8" t="s">
        <v>23</v>
      </c>
      <c r="H64" s="9">
        <v>2000</v>
      </c>
      <c r="I64" s="10">
        <v>545.44</v>
      </c>
      <c r="J64" s="10">
        <v>272.72</v>
      </c>
      <c r="K64" s="11">
        <v>23.86</v>
      </c>
      <c r="L64" s="11">
        <v>6.82</v>
      </c>
      <c r="M64" s="9">
        <f t="shared" si="0"/>
        <v>2848.84</v>
      </c>
      <c r="N64" s="13">
        <v>44317</v>
      </c>
      <c r="O64" s="13">
        <v>45412</v>
      </c>
      <c r="P64" s="2"/>
    </row>
    <row r="65" spans="1:15" s="2" customFormat="1" ht="18.75" customHeight="1">
      <c r="A65" s="8" t="s">
        <v>168</v>
      </c>
      <c r="B65" s="8" t="s">
        <v>166</v>
      </c>
      <c r="C65" s="8" t="s">
        <v>169</v>
      </c>
      <c r="D65" s="8" t="s">
        <v>26</v>
      </c>
      <c r="E65" s="73" t="s">
        <v>247</v>
      </c>
      <c r="F65" s="8" t="s">
        <v>27</v>
      </c>
      <c r="G65" s="8" t="s">
        <v>23</v>
      </c>
      <c r="H65" s="9">
        <v>2000</v>
      </c>
      <c r="I65" s="10">
        <v>545.44</v>
      </c>
      <c r="J65" s="10">
        <v>272.72</v>
      </c>
      <c r="K65" s="11">
        <v>23.86</v>
      </c>
      <c r="L65" s="11">
        <v>6.82</v>
      </c>
      <c r="M65" s="9">
        <f aca="true" t="shared" si="1" ref="M65:M70">SUM(H65:L65)</f>
        <v>2848.84</v>
      </c>
      <c r="N65" s="13">
        <v>44317</v>
      </c>
      <c r="O65" s="13">
        <v>45412</v>
      </c>
    </row>
    <row r="66" spans="1:15" s="2" customFormat="1" ht="18.75" customHeight="1">
      <c r="A66" s="8" t="s">
        <v>170</v>
      </c>
      <c r="B66" s="8" t="s">
        <v>166</v>
      </c>
      <c r="C66" s="8" t="s">
        <v>171</v>
      </c>
      <c r="D66" s="8" t="s">
        <v>26</v>
      </c>
      <c r="E66" s="8" t="s">
        <v>248</v>
      </c>
      <c r="F66" s="8" t="s">
        <v>27</v>
      </c>
      <c r="G66" s="8" t="s">
        <v>23</v>
      </c>
      <c r="H66" s="9">
        <v>2000</v>
      </c>
      <c r="I66" s="10">
        <v>545.44</v>
      </c>
      <c r="J66" s="10">
        <v>272.72</v>
      </c>
      <c r="K66" s="11">
        <v>23.86</v>
      </c>
      <c r="L66" s="11">
        <v>6.82</v>
      </c>
      <c r="M66" s="9">
        <f t="shared" si="1"/>
        <v>2848.84</v>
      </c>
      <c r="N66" s="13">
        <v>44317</v>
      </c>
      <c r="O66" s="13">
        <v>45412</v>
      </c>
    </row>
    <row r="67" spans="1:15" s="2" customFormat="1" ht="18.75" customHeight="1">
      <c r="A67" s="17" t="s">
        <v>180</v>
      </c>
      <c r="B67" s="17" t="s">
        <v>166</v>
      </c>
      <c r="C67" s="17" t="s">
        <v>181</v>
      </c>
      <c r="D67" s="17" t="s">
        <v>26</v>
      </c>
      <c r="E67" s="74" t="s">
        <v>249</v>
      </c>
      <c r="F67" s="17" t="s">
        <v>27</v>
      </c>
      <c r="G67" s="17" t="s">
        <v>23</v>
      </c>
      <c r="H67" s="18">
        <v>0</v>
      </c>
      <c r="I67" s="19">
        <v>545.44</v>
      </c>
      <c r="J67" s="19">
        <v>272.72</v>
      </c>
      <c r="K67" s="20">
        <v>23.86</v>
      </c>
      <c r="L67" s="20">
        <v>6.82</v>
      </c>
      <c r="M67" s="18">
        <f t="shared" si="1"/>
        <v>848.84</v>
      </c>
      <c r="N67" s="21">
        <v>44317</v>
      </c>
      <c r="O67" s="21">
        <v>45412</v>
      </c>
    </row>
    <row r="68" spans="1:15" s="2" customFormat="1" ht="18.75" customHeight="1">
      <c r="A68" s="8" t="s">
        <v>175</v>
      </c>
      <c r="B68" s="8" t="s">
        <v>176</v>
      </c>
      <c r="C68" s="8" t="s">
        <v>177</v>
      </c>
      <c r="D68" s="8" t="s">
        <v>26</v>
      </c>
      <c r="E68" s="73" t="s">
        <v>250</v>
      </c>
      <c r="F68" s="8" t="s">
        <v>27</v>
      </c>
      <c r="G68" s="8" t="s">
        <v>23</v>
      </c>
      <c r="H68" s="9">
        <v>0</v>
      </c>
      <c r="I68" s="10">
        <v>545.44</v>
      </c>
      <c r="J68" s="10">
        <v>272.72</v>
      </c>
      <c r="K68" s="11">
        <v>23.86</v>
      </c>
      <c r="L68" s="11">
        <v>6.82</v>
      </c>
      <c r="M68" s="9">
        <f t="shared" si="1"/>
        <v>848.84</v>
      </c>
      <c r="N68" s="13">
        <v>44322</v>
      </c>
      <c r="O68" s="13">
        <v>45412</v>
      </c>
    </row>
    <row r="69" spans="1:16" s="2" customFormat="1" ht="18.75" customHeight="1">
      <c r="A69" s="8" t="s">
        <v>178</v>
      </c>
      <c r="B69" s="8" t="s">
        <v>176</v>
      </c>
      <c r="C69" s="8" t="s">
        <v>179</v>
      </c>
      <c r="D69" s="8" t="s">
        <v>26</v>
      </c>
      <c r="E69" s="73" t="s">
        <v>251</v>
      </c>
      <c r="F69" s="8" t="s">
        <v>27</v>
      </c>
      <c r="G69" s="8" t="s">
        <v>23</v>
      </c>
      <c r="H69" s="9">
        <v>160.92</v>
      </c>
      <c r="I69" s="10">
        <v>545.44</v>
      </c>
      <c r="J69" s="10">
        <v>272.72</v>
      </c>
      <c r="K69" s="11">
        <v>23.86</v>
      </c>
      <c r="L69" s="11">
        <v>6.82</v>
      </c>
      <c r="M69" s="9">
        <f t="shared" si="1"/>
        <v>1009.76</v>
      </c>
      <c r="N69" s="13">
        <v>44322</v>
      </c>
      <c r="O69" s="13">
        <v>45412</v>
      </c>
      <c r="P69" s="22" t="s">
        <v>252</v>
      </c>
    </row>
    <row r="70" spans="1:16" s="2" customFormat="1" ht="18.75" customHeight="1">
      <c r="A70" s="8" t="s">
        <v>172</v>
      </c>
      <c r="B70" s="8" t="s">
        <v>173</v>
      </c>
      <c r="C70" s="8" t="s">
        <v>174</v>
      </c>
      <c r="D70" s="8" t="s">
        <v>39</v>
      </c>
      <c r="E70" s="8" t="s">
        <v>253</v>
      </c>
      <c r="F70" s="8" t="s">
        <v>27</v>
      </c>
      <c r="G70" s="8" t="s">
        <v>23</v>
      </c>
      <c r="H70" s="9">
        <v>2000</v>
      </c>
      <c r="I70" s="10">
        <v>545.44</v>
      </c>
      <c r="J70" s="10">
        <v>272.72</v>
      </c>
      <c r="K70" s="11">
        <v>23.86</v>
      </c>
      <c r="L70" s="11">
        <v>6.82</v>
      </c>
      <c r="M70" s="9">
        <f t="shared" si="1"/>
        <v>2848.84</v>
      </c>
      <c r="N70" s="13">
        <v>44378</v>
      </c>
      <c r="O70" s="13">
        <v>45473</v>
      </c>
      <c r="P70" s="3"/>
    </row>
    <row r="71" spans="1:15" s="3" customFormat="1" ht="18.75" customHeight="1">
      <c r="A71" s="9" t="s">
        <v>10</v>
      </c>
      <c r="B71" s="9" t="s">
        <v>11</v>
      </c>
      <c r="C71" s="9" t="s">
        <v>12</v>
      </c>
      <c r="D71" s="9" t="s">
        <v>13</v>
      </c>
      <c r="E71" s="9" t="s">
        <v>254</v>
      </c>
      <c r="F71" s="8" t="s">
        <v>14</v>
      </c>
      <c r="G71" s="8" t="s">
        <v>15</v>
      </c>
      <c r="H71" s="9" t="s">
        <v>16</v>
      </c>
      <c r="I71" s="8" t="s">
        <v>17</v>
      </c>
      <c r="J71" s="23" t="s">
        <v>18</v>
      </c>
      <c r="K71" s="8" t="s">
        <v>19</v>
      </c>
      <c r="L71" s="24" t="s">
        <v>20</v>
      </c>
      <c r="M71" s="9" t="s">
        <v>21</v>
      </c>
      <c r="N71" s="9" t="s">
        <v>22</v>
      </c>
      <c r="O71" s="9"/>
    </row>
    <row r="72" spans="1:16" s="3" customFormat="1" ht="18.75" customHeight="1">
      <c r="A72" s="1"/>
      <c r="B72" s="5"/>
      <c r="C72" s="1"/>
      <c r="D72" s="1"/>
      <c r="E72" s="5"/>
      <c r="F72" s="6"/>
      <c r="G72" s="6"/>
      <c r="H72" s="1"/>
      <c r="I72" s="6"/>
      <c r="J72" s="7"/>
      <c r="K72" s="6"/>
      <c r="L72" s="1"/>
      <c r="M72" s="7"/>
      <c r="N72" s="1"/>
      <c r="O72" s="1"/>
      <c r="P72" s="2"/>
    </row>
    <row r="73" spans="1:16" s="4" customFormat="1" ht="18.75" customHeight="1">
      <c r="A73" s="1"/>
      <c r="B73" s="5"/>
      <c r="C73" s="1"/>
      <c r="D73" s="1"/>
      <c r="E73" s="5"/>
      <c r="F73" s="6"/>
      <c r="G73" s="6"/>
      <c r="H73" s="1"/>
      <c r="I73" s="6"/>
      <c r="J73" s="7"/>
      <c r="K73" s="6"/>
      <c r="L73" s="1"/>
      <c r="M73" s="1"/>
      <c r="N73" s="1"/>
      <c r="O73" s="1"/>
      <c r="P73" s="1"/>
    </row>
    <row r="74" spans="2:11" s="1" customFormat="1" ht="27.75" customHeight="1">
      <c r="B74" s="5"/>
      <c r="E74" s="5"/>
      <c r="F74" s="6"/>
      <c r="G74" s="6"/>
      <c r="I74" s="6"/>
      <c r="J74" s="7"/>
      <c r="K74" s="6"/>
    </row>
  </sheetData>
  <sheetProtection/>
  <conditionalFormatting sqref="Q51">
    <cfRule type="expression" priority="1" dxfId="0" stopIfTrue="1">
      <formula>AND(COUNTIF($Q$51,Q51)&gt;1,NOT(ISBLANK(Q51)))</formula>
    </cfRule>
    <cfRule type="expression" priority="2" dxfId="0" stopIfTrue="1">
      <formula>AND(COUNTIF($Q$51,Q51)&gt;1,NOT(ISBLANK(Q51)))</formula>
    </cfRule>
  </conditionalFormatting>
  <conditionalFormatting sqref="Q57">
    <cfRule type="expression" priority="4" dxfId="0" stopIfTrue="1">
      <formula>AND(COUNTIF($Q$57,Q57)&gt;1,NOT(ISBLANK(Q57)))</formula>
    </cfRule>
  </conditionalFormatting>
  <conditionalFormatting sqref="C1:C65536">
    <cfRule type="expression" priority="10" dxfId="0" stopIfTrue="1">
      <formula>AND(COUNTIF($C$1:$C$65536,C1)&gt;1,NOT(ISBLANK(C1)))</formula>
    </cfRule>
  </conditionalFormatting>
  <conditionalFormatting sqref="Q1:Q28">
    <cfRule type="expression" priority="9" dxfId="0" stopIfTrue="1">
      <formula>AND(COUNTIF($Q$1:$Q$28,Q1)&gt;1,NOT(ISBLANK(Q1)))</formula>
    </cfRule>
  </conditionalFormatting>
  <conditionalFormatting sqref="Q29:Q41">
    <cfRule type="expression" priority="7" dxfId="0" stopIfTrue="1">
      <formula>AND(COUNTIF($Q$29:$Q$41,Q29)&gt;1,NOT(ISBLANK(Q29)))</formula>
    </cfRule>
  </conditionalFormatting>
  <conditionalFormatting sqref="Q54:Q56">
    <cfRule type="expression" priority="5" dxfId="0" stopIfTrue="1">
      <formula>AND(COUNTIF($Q$54:$Q$56,Q54)&gt;1,NOT(ISBLANK(Q54)))</formula>
    </cfRule>
  </conditionalFormatting>
  <conditionalFormatting sqref="Q1:Q28 C1:C65536 Q58:Q65536">
    <cfRule type="expression" priority="8" dxfId="0" stopIfTrue="1">
      <formula>AND(COUNTIF($Q$1:$Q$28,C1)+COUNTIF($C$1:$C$65536,C1)+COUNTIF($Q$58:$Q$65536,C1)&gt;1,NOT(ISBLANK(C1)))</formula>
    </cfRule>
  </conditionalFormatting>
  <conditionalFormatting sqref="C1:C65536 Q1:Q65536">
    <cfRule type="expression" priority="3" dxfId="0" stopIfTrue="1">
      <formula>AND(COUNTIF($C$1:$C$65536,C1)+COUNTIF($Q$1:$Q$65536,C1)&gt;1,NOT(ISBLANK(C1)))</formula>
    </cfRule>
  </conditionalFormatting>
  <conditionalFormatting sqref="Q42:Q50 Q52:Q53">
    <cfRule type="expression" priority="6" dxfId="0" stopIfTrue="1">
      <formula>AND(COUNTIF($Q$42:$Q$50,Q42)+COUNTIF($Q$52:$Q$53,Q42)&gt;1,NOT(ISBLANK(Q42)))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2020-06-12T01:11:48Z</cp:lastPrinted>
  <dcterms:created xsi:type="dcterms:W3CDTF">1996-12-17T01:32:42Z</dcterms:created>
  <dcterms:modified xsi:type="dcterms:W3CDTF">2023-08-04T01:13:31Z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364E4A066890471C9EFFD5C387E4871B_13</vt:lpwstr>
  </property>
</Properties>
</file>