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0" activeTab="13"/>
  </bookViews>
  <sheets>
    <sheet name="1_2022年单位收支总体情况表" sheetId="1" r:id="rId1"/>
    <sheet name="2_2022年单位收入总体情况表" sheetId="2" r:id="rId2"/>
    <sheet name="3_2022年单位支出总体情况表" sheetId="3" r:id="rId3"/>
    <sheet name="4_2022年财政拨款收支总体情况表" sheetId="4" r:id="rId4"/>
    <sheet name="5_2022年一般公共预算支出情况表" sheetId="5" r:id="rId5"/>
    <sheet name="6_2022年一般公共预算基本支出表" sheetId="6" r:id="rId6"/>
    <sheet name="7_2022年支出经济分类汇总表" sheetId="7" r:id="rId7"/>
    <sheet name="8_2022年一般公共预算“三公”经费支出情况表" sheetId="8" r:id="rId8"/>
    <sheet name="9_2022年政府性基金预算支出情况表" sheetId="9" r:id="rId9"/>
    <sheet name="10_2022年国有资本经营预算支出情况表" sheetId="10" r:id="rId10"/>
    <sheet name="11_2022年项目支出表" sheetId="11" r:id="rId11"/>
    <sheet name="12_本级部门(单位)整体绩效目标表" sheetId="15" r:id="rId12"/>
    <sheet name="13_2022年单位预算项目绩效目标汇总表" sheetId="12" r:id="rId13"/>
    <sheet name="14_政府采购汇总表" sheetId="13" r:id="rId14"/>
  </sheets>
  <calcPr calcId="144525"/>
</workbook>
</file>

<file path=xl/sharedStrings.xml><?xml version="1.0" encoding="utf-8"?>
<sst xmlns="http://schemas.openxmlformats.org/spreadsheetml/2006/main" count="3225" uniqueCount="931">
  <si>
    <t xml:space="preserve">  </t>
  </si>
  <si>
    <t>预算01表</t>
  </si>
  <si>
    <t>2022年单位收支总体情况表</t>
  </si>
  <si>
    <r>
      <rPr>
        <sz val="9"/>
        <rFont val="SimSun"/>
        <charset val="134"/>
      </rPr>
      <t>单位名称</t>
    </r>
    <r>
      <rPr>
        <sz val="12"/>
        <rFont val="SimSun"/>
        <charset val="134"/>
      </rPr>
      <t>：</t>
    </r>
    <r>
      <rPr>
        <sz val="9"/>
        <rFont val="SimSun"/>
        <charset val="134"/>
      </rPr>
      <t>平顶山市新华区卫生健康委员会</t>
    </r>
  </si>
  <si>
    <t>单位：万元</t>
  </si>
  <si>
    <t xml:space="preserve"> 收入</t>
  </si>
  <si>
    <t>支出</t>
  </si>
  <si>
    <t>上年结转</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</si>
  <si>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</si>
  <si>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</si>
  <si>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</si>
  <si>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</si>
  <si>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</si>
  <si>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</si>
  <si>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</si>
  <si>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</si>
  <si>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</si>
  <si>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</si>
  <si>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</si>
  <si>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</si>
  <si>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</si>
  <si>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</si>
  <si>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</si>
  <si>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</si>
  <si>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</si>
  <si>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</si>
  <si>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</si>
  <si>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</si>
  <si>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</si>
  <si>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</si>
  <si>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</si>
  <si>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</si>
  <si>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</si>
  <si>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</si>
  <si>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</si>
  <si>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</si>
  <si>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</si>
  <si>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</si>
  <si>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</si>
  <si>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</si>
  <si>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</si>
  <si>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</si>
  <si>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</si>
  <si>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</si>
  <si>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</si>
  <si>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</si>
  <si>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</si>
  <si>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</si>
  <si>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</si>
  <si>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</si>
  <si>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</si>
  <si>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</si>
  <si>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</si>
  <si>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</si>
  <si>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</si>
  <si>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</si>
  <si>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</si>
  <si>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</si>
  <si>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</si>
  <si>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2022年单位收入总体情况表</t>
  </si>
  <si>
    <t>单位名称：平顶山市新华区卫生健康委员会</t>
  </si>
  <si>
    <t>单位代码</t>
  </si>
  <si>
    <t>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</si>
  <si>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</si>
  <si>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</si>
  <si>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</si>
  <si>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</si>
  <si>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</si>
  <si>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</si>
  <si>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</si>
  <si>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</si>
  <si>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</si>
  <si>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</si>
  <si>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</si>
  <si>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</si>
  <si>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</si>
  <si>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</si>
  <si>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</si>
  <si>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300001</t>
  </si>
  <si>
    <t>平顶山市新华区卫生健康委员会</t>
  </si>
  <si>
    <t>300002</t>
  </si>
  <si>
    <t>平顶山市新华区疾病预防控制中心</t>
  </si>
  <si>
    <t>300003</t>
  </si>
  <si>
    <t>平顶山市新华区卫生计生监督所</t>
  </si>
  <si>
    <t>300004</t>
  </si>
  <si>
    <t>平顶山市新华区妇幼保健院</t>
  </si>
  <si>
    <t>300006</t>
  </si>
  <si>
    <t>平顶山市新华区人民医院</t>
  </si>
  <si>
    <t>300008</t>
  </si>
  <si>
    <t>新华区焦店镇卫生院</t>
  </si>
  <si>
    <t>预算03表</t>
  </si>
  <si>
    <t>2022年单位支出总体情况表</t>
  </si>
  <si>
    <t>单位名称：</t>
  </si>
  <si>
    <t>科目编码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</si>
  <si>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</si>
  <si>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</si>
  <si>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</si>
  <si>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</si>
  <si>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</si>
  <si>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</si>
  <si>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</si>
  <si>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</si>
  <si>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</si>
  <si>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</si>
  <si>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</si>
  <si>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</si>
  <si>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</si>
  <si>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</si>
  <si>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</si>
  <si>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208</t>
  </si>
  <si>
    <t>05</t>
  </si>
  <si>
    <t>01</t>
  </si>
  <si>
    <t>行政单位离退休</t>
  </si>
  <si>
    <t>机关事业单位基本养老保险缴费支出</t>
  </si>
  <si>
    <t>16</t>
  </si>
  <si>
    <t>99</t>
  </si>
  <si>
    <t>其他红十字事业支出</t>
  </si>
  <si>
    <t>210</t>
  </si>
  <si>
    <t>行政运行</t>
  </si>
  <si>
    <t>其他卫生健康管理事务支出</t>
  </si>
  <si>
    <t>03</t>
  </si>
  <si>
    <t>其他基层医疗卫生机构支出</t>
  </si>
  <si>
    <t>04</t>
  </si>
  <si>
    <t>疾病预防控制机构</t>
  </si>
  <si>
    <t>08</t>
  </si>
  <si>
    <t>基本公共卫生服务</t>
  </si>
  <si>
    <t>09</t>
  </si>
  <si>
    <t>重大公共卫生服务</t>
  </si>
  <si>
    <t>其他公共卫生支出</t>
  </si>
  <si>
    <t>06</t>
  </si>
  <si>
    <t>中医（民族医）药专项</t>
  </si>
  <si>
    <t>07</t>
  </si>
  <si>
    <t>17</t>
  </si>
  <si>
    <t>计划生育服务</t>
  </si>
  <si>
    <t>其他计划生育事务支出</t>
  </si>
  <si>
    <t>11</t>
  </si>
  <si>
    <t>行政单位医疗</t>
  </si>
  <si>
    <t>211</t>
  </si>
  <si>
    <t>02</t>
  </si>
  <si>
    <t>农村环境保护</t>
  </si>
  <si>
    <t>213</t>
  </si>
  <si>
    <t>对村民委员会和村党支部的补助</t>
  </si>
  <si>
    <t>221</t>
  </si>
  <si>
    <t>住房公积金</t>
  </si>
  <si>
    <t>212</t>
  </si>
  <si>
    <t>其他城乡社区公共设施支出</t>
  </si>
  <si>
    <t>201</t>
  </si>
  <si>
    <t>其他政府办公厅（室）及相关机构事务支出</t>
  </si>
  <si>
    <t>14</t>
  </si>
  <si>
    <t>优抚对象医疗补助</t>
  </si>
  <si>
    <t>其他卫生健康支出</t>
  </si>
  <si>
    <t>其他城乡社区管理事务支出</t>
  </si>
  <si>
    <t>229</t>
  </si>
  <si>
    <t>60</t>
  </si>
  <si>
    <t>用于社会福利的彩票公益金支出</t>
  </si>
  <si>
    <t>事业单位离退休</t>
  </si>
  <si>
    <t>事业单位医疗</t>
  </si>
  <si>
    <t>卫生监督机构</t>
  </si>
  <si>
    <t>妇幼保健机构</t>
  </si>
  <si>
    <t>其他公立医院支出</t>
  </si>
  <si>
    <t>综合医院</t>
  </si>
  <si>
    <t>乡镇卫生院</t>
  </si>
  <si>
    <t>预算04表</t>
  </si>
  <si>
    <t>2022年财政拨款收支总体情况表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</si>
  <si>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</si>
  <si>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</si>
  <si>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</si>
  <si>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</si>
  <si>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</si>
  <si>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</si>
  <si>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</si>
  <si>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</si>
  <si>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</si>
  <si>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</si>
  <si>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</si>
  <si>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</si>
  <si>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</si>
  <si>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</si>
  <si>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</si>
  <si>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</si>
  <si>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</si>
  <si>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</si>
  <si>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</si>
  <si>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</si>
  <si>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</si>
  <si>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</si>
  <si>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</si>
  <si>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</si>
  <si>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</si>
  <si>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</si>
  <si>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</si>
  <si>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</si>
  <si>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</si>
  <si>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</si>
  <si>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</si>
  <si>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</si>
  <si>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</si>
  <si>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</si>
  <si>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</si>
  <si>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</si>
  <si>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</si>
  <si>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</si>
  <si>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</si>
  <si>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</si>
  <si>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</si>
  <si>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</si>
  <si>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</si>
  <si>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</si>
  <si>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</si>
  <si>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</si>
  <si>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</si>
  <si>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</si>
  <si>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2022年一般公共预算支出情况表</t>
  </si>
  <si>
    <t>备注：本表仅含当年财政拨款安排的支出</t>
  </si>
  <si>
    <t>预算06表</t>
  </si>
  <si>
    <t>2022年一般公共预算基本支出表</t>
  </si>
  <si>
    <t>部门预算支出经济分类科目</t>
  </si>
  <si>
    <t>政府预算支出经济分类科目编码</t>
  </si>
  <si>
    <t>本年一般公共预算基本支出</t>
  </si>
  <si>
    <t>科目名称</t>
  </si>
  <si>
    <t>30302</t>
  </si>
  <si>
    <t>退休费</t>
  </si>
  <si>
    <t>50905</t>
  </si>
  <si>
    <t>离退休费</t>
  </si>
  <si>
    <t>30108</t>
  </si>
  <si>
    <t>机关事业单位基本养老保险缴费</t>
  </si>
  <si>
    <t>50102</t>
  </si>
  <si>
    <t>社会保障缴费</t>
  </si>
  <si>
    <t>30102</t>
  </si>
  <si>
    <t>津贴补贴</t>
  </si>
  <si>
    <t>50101</t>
  </si>
  <si>
    <t>工资奖金津补贴</t>
  </si>
  <si>
    <t>30305</t>
  </si>
  <si>
    <t>生活补助</t>
  </si>
  <si>
    <t>50901</t>
  </si>
  <si>
    <t>社会福利和救助</t>
  </si>
  <si>
    <t>30199</t>
  </si>
  <si>
    <t>其他工资福利支出</t>
  </si>
  <si>
    <t>30101</t>
  </si>
  <si>
    <t>基本工资</t>
  </si>
  <si>
    <t>30103</t>
  </si>
  <si>
    <t>奖金</t>
  </si>
  <si>
    <t>30217</t>
  </si>
  <si>
    <t>公务接待费</t>
  </si>
  <si>
    <t>50206</t>
  </si>
  <si>
    <t>30201</t>
  </si>
  <si>
    <t>办公费</t>
  </si>
  <si>
    <t>50201</t>
  </si>
  <si>
    <t>办公经费</t>
  </si>
  <si>
    <t>30231</t>
  </si>
  <si>
    <t>公务用车运行维护费</t>
  </si>
  <si>
    <t>50208</t>
  </si>
  <si>
    <t>30202</t>
  </si>
  <si>
    <t>印刷费</t>
  </si>
  <si>
    <t>30213</t>
  </si>
  <si>
    <t>维修(护)费</t>
  </si>
  <si>
    <t>50209</t>
  </si>
  <si>
    <t>维修（护）费</t>
  </si>
  <si>
    <t>30216</t>
  </si>
  <si>
    <t>培训费</t>
  </si>
  <si>
    <t>50203</t>
  </si>
  <si>
    <t>30299</t>
  </si>
  <si>
    <t>其他商品和服务支出</t>
  </si>
  <si>
    <t>50299</t>
  </si>
  <si>
    <t>30215</t>
  </si>
  <si>
    <t>会议费</t>
  </si>
  <si>
    <t>50202</t>
  </si>
  <si>
    <t>30226</t>
  </si>
  <si>
    <t>劳务费</t>
  </si>
  <si>
    <t>50205</t>
  </si>
  <si>
    <t>委托业务费</t>
  </si>
  <si>
    <t>30228</t>
  </si>
  <si>
    <t>工会经费</t>
  </si>
  <si>
    <t>30227</t>
  </si>
  <si>
    <t>31002</t>
  </si>
  <si>
    <t>办公设备购置</t>
  </si>
  <si>
    <t>50306</t>
  </si>
  <si>
    <t>设备购置</t>
  </si>
  <si>
    <t>30110</t>
  </si>
  <si>
    <t>职工基本医疗保险缴费</t>
  </si>
  <si>
    <t>30112</t>
  </si>
  <si>
    <t>其他社会保障缴费</t>
  </si>
  <si>
    <t>30113</t>
  </si>
  <si>
    <t>50103</t>
  </si>
  <si>
    <t>50501</t>
  </si>
  <si>
    <t>50502</t>
  </si>
  <si>
    <t>30207</t>
  </si>
  <si>
    <t>邮电费</t>
  </si>
  <si>
    <t>30209</t>
  </si>
  <si>
    <t>物业管理费</t>
  </si>
  <si>
    <t>30211</t>
  </si>
  <si>
    <t>差旅费</t>
  </si>
  <si>
    <t>30205</t>
  </si>
  <si>
    <t>水费</t>
  </si>
  <si>
    <t>30206</t>
  </si>
  <si>
    <t>电费</t>
  </si>
  <si>
    <t>预算07表</t>
  </si>
  <si>
    <t>2022年支出经济分类汇总表</t>
  </si>
  <si>
    <t xml:space="preserve"> 部门预算经济分类  </t>
  </si>
  <si>
    <t>政府预算经济分类</t>
  </si>
  <si>
    <t xml:space="preserve"> 类</t>
  </si>
  <si>
    <t>303</t>
  </si>
  <si>
    <t>509</t>
  </si>
  <si>
    <t>301</t>
  </si>
  <si>
    <t>501</t>
  </si>
  <si>
    <t>302</t>
  </si>
  <si>
    <t>502</t>
  </si>
  <si>
    <t>31</t>
  </si>
  <si>
    <t>13</t>
  </si>
  <si>
    <t>15</t>
  </si>
  <si>
    <t>26</t>
  </si>
  <si>
    <t>28</t>
  </si>
  <si>
    <t>27</t>
  </si>
  <si>
    <t>310</t>
  </si>
  <si>
    <t>503</t>
  </si>
  <si>
    <t>505</t>
  </si>
  <si>
    <t>506</t>
  </si>
  <si>
    <t>资本性支出（一）</t>
  </si>
  <si>
    <t>专用设备购置</t>
  </si>
  <si>
    <t>租赁费</t>
  </si>
  <si>
    <t>其他对个人和家庭的补助</t>
  </si>
  <si>
    <t>其他对个人和家庭补助</t>
  </si>
  <si>
    <t>奖励金</t>
  </si>
  <si>
    <t>医疗费补助</t>
  </si>
  <si>
    <t>救济费</t>
  </si>
  <si>
    <t>10</t>
  </si>
  <si>
    <t>12</t>
  </si>
  <si>
    <t>其他资本性支出</t>
  </si>
  <si>
    <t>18</t>
  </si>
  <si>
    <t>专用材料费</t>
  </si>
  <si>
    <t>专用材料购置费</t>
  </si>
  <si>
    <t>24</t>
  </si>
  <si>
    <t>被装购置费</t>
  </si>
  <si>
    <t>309</t>
  </si>
  <si>
    <t>504</t>
  </si>
  <si>
    <t>预算08表</t>
  </si>
  <si>
    <t>2022年一般公共预算“三公”经费支出情况表</t>
  </si>
  <si>
    <t>“三公”经费合计</t>
  </si>
  <si>
    <t>因公出国（境）费</t>
  </si>
  <si>
    <t>公务用车购置及运行费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</si>
  <si>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</si>
  <si>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</si>
  <si>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</si>
  <si>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</si>
  <si>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2022年政府性基金预算支出情况表</t>
  </si>
  <si>
    <t>预算10表</t>
  </si>
  <si>
    <t>2022年国有资本经营预算支出情况表</t>
  </si>
  <si>
    <t>预算11表</t>
  </si>
  <si>
    <t>2022年项目支出表</t>
  </si>
  <si>
    <t>类型</t>
  </si>
  <si>
    <t>项目名称</t>
  </si>
  <si>
    <t>项目单位</t>
  </si>
  <si>
    <t>本年拨款</t>
  </si>
  <si>
    <t>财政拨款结转结余</t>
  </si>
  <si>
    <t>政府性基金预算</t>
  </si>
  <si>
    <t>专项业务费</t>
  </si>
  <si>
    <t>卫生城市创建工作经费</t>
  </si>
  <si>
    <t>老年乡村医生生活补助</t>
  </si>
  <si>
    <t xml:space="preserve">原联合诊所人员生活补助 </t>
  </si>
  <si>
    <t>严重精神障碍患者以奖代补资金</t>
  </si>
  <si>
    <t>基本公共卫生服务项目</t>
  </si>
  <si>
    <t>免费两癌筛查、免费开展预防出生缺陷及产前筛查</t>
  </si>
  <si>
    <t>关于提前下达2022年重大传染病防控经费</t>
  </si>
  <si>
    <t>疫情防控办公室工作经费</t>
  </si>
  <si>
    <t>医疗服务与保障能力提升补助资金（中医药事业传承与发展部分）</t>
  </si>
  <si>
    <t>计生困难家庭春节慰问</t>
  </si>
  <si>
    <t>失独家庭中秋、春节慰问费用</t>
  </si>
  <si>
    <t>失独家庭住院护理补贴保险</t>
  </si>
  <si>
    <t>计划生育转移支付项目</t>
  </si>
  <si>
    <t>国家免费孕前优生健康检查</t>
  </si>
  <si>
    <t>农村部分计生家庭奖励资助（40-49岁）</t>
  </si>
  <si>
    <t>计生家庭困难救助（结扎后遗症）</t>
  </si>
  <si>
    <t>计划生育特殊家庭医疗服务费（特扶人员体检）</t>
  </si>
  <si>
    <t>减免农村部分计生家庭参加新农合费用</t>
  </si>
  <si>
    <t>生育关怀抚慰金</t>
  </si>
  <si>
    <t>市失独家庭一次性经济救助</t>
  </si>
  <si>
    <t>独生子女困难家庭扶助</t>
  </si>
  <si>
    <t>计划生育转移支付资金</t>
  </si>
  <si>
    <t>独生子女父母奖励费</t>
  </si>
  <si>
    <t>农村部分计生家庭奖励补助（50-59岁）</t>
  </si>
  <si>
    <t>计生协会工作经费</t>
  </si>
  <si>
    <t>开展五星健康文明家庭建设工作</t>
  </si>
  <si>
    <t>病媒生物防治四害消杀服务费</t>
  </si>
  <si>
    <t>农村环境卫生综合整治奖励资金</t>
  </si>
  <si>
    <t>新华区文明卫生城市基础设施建设项目</t>
  </si>
  <si>
    <t>2021年嘉禾工作组工作经费</t>
  </si>
  <si>
    <t>文明奖</t>
  </si>
  <si>
    <t>基本公卫服务项目区级配套资金</t>
  </si>
  <si>
    <t>提前下达2021年基本公共卫生服务中央补助资金</t>
  </si>
  <si>
    <t>疫情防控工作经费-检测费</t>
  </si>
  <si>
    <t>疫情防控工作经费</t>
  </si>
  <si>
    <t>提升新冠病毒疫苗接种服务能力测算经费</t>
  </si>
  <si>
    <t>艾滋病人免费治疗费补助资金</t>
  </si>
  <si>
    <t>脑卒中筛查与干预项目市级补助</t>
  </si>
  <si>
    <t>"两癌"筛查（区级）</t>
  </si>
  <si>
    <t>严重精神障碍患者监护人以奖代补资金</t>
  </si>
  <si>
    <t>免费开展预防出生缺陷筛查和新生儿疾病筛查（区级）</t>
  </si>
  <si>
    <t>提前下达2021年艾滋病合并重大疾病救治</t>
  </si>
  <si>
    <t>失独家庭一次性经济救助</t>
  </si>
  <si>
    <t>失独家庭中秋节、春节慰问</t>
  </si>
  <si>
    <t>城镇独生子女父母奖励扶助资金</t>
  </si>
  <si>
    <t>农村部分计划生育家庭奖励补助（50-59）</t>
  </si>
  <si>
    <t>区级独生子女父母奖励费</t>
  </si>
  <si>
    <t>"两筛"和"两癌"工作经费</t>
  </si>
  <si>
    <t>2021年第三季度绩效考核奖励资金</t>
  </si>
  <si>
    <t>城镇职工基本医疗保险缴费</t>
  </si>
  <si>
    <t>计划生育特别扶助家庭健康体检资金</t>
  </si>
  <si>
    <t>卫生健康人才（含万名医师）</t>
  </si>
  <si>
    <t>清理小广告工作经费</t>
  </si>
  <si>
    <t>农村环境卫生综合整治奖补资金</t>
  </si>
  <si>
    <t>2021年河南省第二批医养结合示范项目</t>
  </si>
  <si>
    <t>疫苗冷链储存运输费</t>
  </si>
  <si>
    <t>疫苗周转金</t>
  </si>
  <si>
    <t>半年工会经费</t>
  </si>
  <si>
    <t>疫情防控应急工作经费</t>
  </si>
  <si>
    <t>监督执法业务费</t>
  </si>
  <si>
    <t>手持终端执法设备及服务费</t>
  </si>
  <si>
    <t>卫生监督执法及创卫经费</t>
  </si>
  <si>
    <t>职能运行经费</t>
  </si>
  <si>
    <t>婚检配套项目补助资金</t>
  </si>
  <si>
    <t>提前下达2021年公立医院综合改革中央补助资金</t>
  </si>
  <si>
    <t>计划生育服务费用</t>
  </si>
  <si>
    <t>弥补办公经费</t>
  </si>
  <si>
    <t>离休干部优诊费</t>
  </si>
  <si>
    <t>卫生事业补助资金</t>
  </si>
  <si>
    <t>新华区政府公务人员核酸检测和隔离点人员核酸检测费用</t>
  </si>
  <si>
    <t>预算12表</t>
  </si>
  <si>
    <t>本级部门(单位)整体绩效目标表</t>
  </si>
  <si>
    <t xml:space="preserve">（2022年度）  </t>
  </si>
  <si>
    <t xml:space="preserve">部门（单位）名称  </t>
  </si>
  <si>
    <t>年度履职目标</t>
  </si>
  <si>
    <t>目标1：做好新冠疫情常态化工作；目标2：持续深化医药卫生体制改革；目标3：深入推进职业健康工作；目标4：大力开展爱国卫生运动；目标5：加强基层医疗卫生机构建设；目标6：积极应对人口老龄化；目标7：持续完善妇幼健康服务；目标8：严格行业监督；目标9：落实计划生育家庭奖励扶助政策。</t>
  </si>
  <si>
    <t>年度主要任务</t>
  </si>
  <si>
    <t>任务名称</t>
  </si>
  <si>
    <t>主要内容</t>
  </si>
  <si>
    <t>保障机关正常运转</t>
  </si>
  <si>
    <t xml:space="preserve">保障人员工资，资金，社保及住房公积金，职工福利，日常办公经费等 </t>
  </si>
  <si>
    <t>疫情防控工作</t>
  </si>
  <si>
    <t>履行国家疫情防控政策，全力做好免疫规划和其他传染病疫情防控</t>
  </si>
  <si>
    <t xml:space="preserve">基本公共卫生服务工作 </t>
  </si>
  <si>
    <t>对辖区居民提供基本公共卫生服务</t>
  </si>
  <si>
    <t>计划生育奖励扶助工作</t>
  </si>
  <si>
    <t>做好享受奖励扶助补助等 对象确认工作，开展计划生育特殊家庭扶助关怀行动</t>
  </si>
  <si>
    <t>协调推进深化医药卫生体制改革</t>
  </si>
  <si>
    <t>组织深化公立医院综合改革，严格执行公立基层医疗机构基本药物制度</t>
  </si>
  <si>
    <t xml:space="preserve">预算情况  </t>
  </si>
  <si>
    <t>部门预算总额（元）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</si>
  <si>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</si>
  <si>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</si>
  <si>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</si>
  <si>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</si>
  <si>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</si>
  <si>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</si>
  <si>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</si>
  <si>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</si>
  <si>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</si>
  <si>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</si>
  <si>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</si>
  <si>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</si>
  <si>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</si>
  <si>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</si>
  <si>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</si>
  <si>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</si>
  <si>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</si>
  <si>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</si>
  <si>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</si>
  <si>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</si>
  <si>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</si>
  <si>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</si>
  <si>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</si>
  <si>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</si>
  <si>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</si>
  <si>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</si>
  <si>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≥95%</t>
  </si>
  <si>
    <t>专项资金细化率=（已细化到具体市县和承担单位的资金数/部门参与分配资金总数）×100%。</t>
  </si>
  <si>
    <t>预算执行率</t>
  </si>
  <si>
    <t>≥90%</t>
  </si>
  <si>
    <t>预算执行率=（预算完成数/预算数）×100%。预算完成数指部门实际执行的预算数；预算数指财政部门批复的本年度部门的（调整）预算数。</t>
  </si>
  <si>
    <t>预算调整率</t>
  </si>
  <si>
    <t>≤30%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</si>
  <si>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</si>
  <si>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</si>
  <si>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≤20%</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</si>
  <si>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</si>
  <si>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</si>
  <si>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</si>
  <si>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</si>
  <si>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</si>
  <si>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</si>
  <si>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</si>
  <si>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</si>
  <si>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</si>
  <si>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</si>
  <si>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</si>
  <si>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</si>
  <si>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</si>
  <si>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</si>
  <si>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</si>
  <si>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</si>
  <si>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</si>
  <si>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</si>
  <si>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</si>
  <si>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</si>
  <si>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</si>
  <si>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</si>
  <si>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</si>
  <si>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</si>
  <si>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</si>
  <si>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</si>
  <si>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</si>
  <si>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</si>
  <si>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</si>
  <si>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</si>
  <si>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</si>
  <si>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</si>
  <si>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</si>
  <si>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疫情防控工作</t>
  </si>
  <si>
    <t>常态化</t>
  </si>
  <si>
    <t xml:space="preserve"> 计划生育奖扶发放完善率</t>
  </si>
  <si>
    <t>全年发放到位</t>
  </si>
  <si>
    <t xml:space="preserve"> 基本公共卫生服务工作完成率</t>
  </si>
  <si>
    <t>基本公共卫生服务顺利开展</t>
  </si>
  <si>
    <t>履职目标实现</t>
  </si>
  <si>
    <t xml:space="preserve"> 公共卫生体系建设</t>
  </si>
  <si>
    <t>持续推进</t>
  </si>
  <si>
    <t>疫情常态化工作</t>
  </si>
  <si>
    <t xml:space="preserve"> 医药卫生体制改革</t>
  </si>
  <si>
    <t xml:space="preserve"> 健康服务</t>
  </si>
  <si>
    <t>持续做好</t>
  </si>
  <si>
    <t xml:space="preserve"> 中医药传承和创新发展</t>
  </si>
  <si>
    <t>强力推进</t>
  </si>
  <si>
    <t xml:space="preserve"> 机关与各医疗卫生计生事务运转</t>
  </si>
  <si>
    <t>保障</t>
  </si>
  <si>
    <t xml:space="preserve">效益指标  </t>
  </si>
  <si>
    <t>履职效益</t>
  </si>
  <si>
    <t>净化医疗市场</t>
  </si>
  <si>
    <t>持续</t>
  </si>
  <si>
    <t xml:space="preserve"> 辖区计划生育家庭奖扶</t>
  </si>
  <si>
    <t xml:space="preserve"> 辖区居民防控意识</t>
  </si>
  <si>
    <t>逐步提高</t>
  </si>
  <si>
    <t xml:space="preserve"> 积极应对人口老龄化，健全健康服务体系</t>
  </si>
  <si>
    <t xml:space="preserve"> 推进卫生服务基本公共服务均等化</t>
  </si>
  <si>
    <t>有力推进</t>
  </si>
  <si>
    <t xml:space="preserve"> 开展爱国卫生运动</t>
  </si>
  <si>
    <t>持续开展</t>
  </si>
  <si>
    <t>满意度</t>
  </si>
  <si>
    <t xml:space="preserve"> 社会公众满意度</t>
  </si>
  <si>
    <t xml:space="preserve"> 服务对象满意度</t>
  </si>
  <si>
    <t>预算13表</t>
  </si>
  <si>
    <t>2022年单位预算项目绩效目标汇总表</t>
  </si>
  <si>
    <t>单位编码（项目编码）</t>
  </si>
  <si>
    <t>项目单位 （项目名称）</t>
  </si>
  <si>
    <t>项目金额（万元）</t>
  </si>
  <si>
    <t>绩效目标</t>
  </si>
  <si>
    <t xml:space="preserve">成本指标  </t>
  </si>
  <si>
    <t xml:space="preserve">满意度指标  </t>
  </si>
  <si>
    <t>资金总额</t>
  </si>
  <si>
    <t>政府预算资金</t>
  </si>
  <si>
    <t>300</t>
  </si>
  <si>
    <t>410402220000000013539</t>
  </si>
  <si>
    <t>补助标准</t>
  </si>
  <si>
    <t>350元</t>
  </si>
  <si>
    <t>慰问人数</t>
  </si>
  <si>
    <t>60人</t>
  </si>
  <si>
    <t>受益人群幸福感和获得感</t>
  </si>
  <si>
    <t>提升</t>
  </si>
  <si>
    <t>受益人群满意度</t>
  </si>
  <si>
    <t>符合条件申报对象覆盖率</t>
  </si>
  <si>
    <t>补助政策落实情况</t>
  </si>
  <si>
    <t>较好落实</t>
  </si>
  <si>
    <t>慰问对象准确率</t>
  </si>
  <si>
    <t>410402220000000014477</t>
  </si>
  <si>
    <t>410402220000000014484</t>
  </si>
  <si>
    <t>410402220000000014876</t>
  </si>
  <si>
    <t>410402220000000015018</t>
  </si>
  <si>
    <t>410402220000000013466</t>
  </si>
  <si>
    <t>600元</t>
  </si>
  <si>
    <t>发放补助人数</t>
  </si>
  <si>
    <t>560人</t>
  </si>
  <si>
    <t>家庭发展能力</t>
  </si>
  <si>
    <t>补助发放及时率</t>
  </si>
  <si>
    <t>补助发放准确率</t>
  </si>
  <si>
    <t>410402220000000013467</t>
  </si>
  <si>
    <t>农村部分计划生育家庭奖励资助标准</t>
  </si>
  <si>
    <t>300元</t>
  </si>
  <si>
    <t>农村部分计划生育家庭奖励资助人数</t>
  </si>
  <si>
    <t>45人</t>
  </si>
  <si>
    <t>家庭发展能力、社会稳定水平</t>
  </si>
  <si>
    <t>奖励和资助到位率</t>
  </si>
  <si>
    <t>410402220000000013478</t>
  </si>
  <si>
    <t>独生子女计划生育失独家庭标准</t>
  </si>
  <si>
    <t>900元/人/月</t>
  </si>
  <si>
    <t>独生子女计划生育失独家庭人数</t>
  </si>
  <si>
    <t>405人</t>
  </si>
  <si>
    <t>家庭发展能力、社会 稳定水平</t>
  </si>
  <si>
    <t>独生子女计划生育伤残家庭标准</t>
  </si>
  <si>
    <t>700元/人/月</t>
  </si>
  <si>
    <t>农村部分计划生育家庭奖励扶助人数</t>
  </si>
  <si>
    <t>165人</t>
  </si>
  <si>
    <t>农村部分计划生育家庭奖励扶助标准</t>
  </si>
  <si>
    <t>80元/人/月</t>
  </si>
  <si>
    <t>城镇独生子女父母奖励扶助人数</t>
  </si>
  <si>
    <t>17600人</t>
  </si>
  <si>
    <t>城镇独生子女父母奖励扶助标准</t>
  </si>
  <si>
    <t>80	 元/人/月</t>
  </si>
  <si>
    <t>奖励和扶助到位率</t>
  </si>
  <si>
    <t>410402220000000013487</t>
  </si>
  <si>
    <t>600元/人/年</t>
  </si>
  <si>
    <t>95人</t>
  </si>
  <si>
    <t>≥98%</t>
  </si>
  <si>
    <t>410402220000000013491</t>
  </si>
  <si>
    <t>240元</t>
  </si>
  <si>
    <t>3200人</t>
  </si>
  <si>
    <t>410402220000000013511</t>
  </si>
  <si>
    <t>计生失独家庭一次性救助标准</t>
  </si>
  <si>
    <t>5000元/人/年</t>
  </si>
  <si>
    <t>40人</t>
  </si>
  <si>
    <t>计生失独家庭（丧偶）一次救助标准</t>
  </si>
  <si>
    <t>10000元/人/年</t>
  </si>
  <si>
    <t>410402220000000013515</t>
  </si>
  <si>
    <t>320元</t>
  </si>
  <si>
    <t>126人</t>
  </si>
  <si>
    <t>410402220000000013523</t>
  </si>
  <si>
    <t>计划生育失独家庭春节补助标准</t>
  </si>
  <si>
    <t>500元</t>
  </si>
  <si>
    <t>270人</t>
  </si>
  <si>
    <t>计划生育失独家庭中秋节补助标准</t>
  </si>
  <si>
    <t>410402220000000013531</t>
  </si>
  <si>
    <t>享受体检人数</t>
  </si>
  <si>
    <t>410402220000000013537</t>
  </si>
  <si>
    <t>家庭发展能力，社会稳定水平</t>
  </si>
  <si>
    <t>逐步提升</t>
  </si>
  <si>
    <t>240人</t>
  </si>
  <si>
    <t>410402220000000013538</t>
  </si>
  <si>
    <t>1200元/年</t>
  </si>
  <si>
    <t>享受 补助人数</t>
  </si>
  <si>
    <t>6人</t>
  </si>
  <si>
    <t xml:space="preserve">逐步提高 </t>
  </si>
  <si>
    <t xml:space="preserve">社会稳定水平 </t>
  </si>
  <si>
    <t>补助发放到位率</t>
  </si>
  <si>
    <t>410402220000000013542</t>
  </si>
  <si>
    <t>39人</t>
  </si>
  <si>
    <t>410402220000000013544</t>
  </si>
  <si>
    <t>1210元</t>
  </si>
  <si>
    <t>11人</t>
  </si>
  <si>
    <t>410402220000000013546</t>
  </si>
  <si>
    <t>涉农行政村引进物业公司的相应资金奖补</t>
  </si>
  <si>
    <t>70%</t>
  </si>
  <si>
    <t>涉农行政村</t>
  </si>
  <si>
    <t>23个</t>
  </si>
  <si>
    <t>农村生活环境干净整洁</t>
  </si>
  <si>
    <t>涉农行政村保洁都覆盖率</t>
  </si>
  <si>
    <t>奖补到位率</t>
  </si>
  <si>
    <t>410402220000000013548</t>
  </si>
  <si>
    <t>各类消杀药品量</t>
  </si>
  <si>
    <t>3900公斤</t>
  </si>
  <si>
    <t>实施消杀监督单位</t>
  </si>
  <si>
    <t>11个</t>
  </si>
  <si>
    <t>降低四害密度、控制病媒生物孳生和扩散</t>
  </si>
  <si>
    <t>有效控制</t>
  </si>
  <si>
    <t>公众满意度</t>
  </si>
  <si>
    <t>各类消杀器具</t>
  </si>
  <si>
    <t>100箱</t>
  </si>
  <si>
    <t>消杀到位率、饱和率、覆盖率</t>
  </si>
  <si>
    <t xml:space="preserve">时效指标 </t>
  </si>
  <si>
    <t>C级</t>
  </si>
  <si>
    <t>410402220000000013553</t>
  </si>
  <si>
    <t>产前诊断费用</t>
  </si>
  <si>
    <t>3000元</t>
  </si>
  <si>
    <t>产前筛查、产前诊断人数</t>
  </si>
  <si>
    <t>≥10000人</t>
  </si>
  <si>
    <t>产前筛查费用</t>
  </si>
  <si>
    <t>符合筛查对象覆盖率</t>
  </si>
  <si>
    <t>410402220000000014018</t>
  </si>
  <si>
    <t>筛查到位率</t>
  </si>
  <si>
    <t>孕前优生检查人数</t>
  </si>
  <si>
    <t>150人</t>
  </si>
  <si>
    <t>符合筛查对象 覆盖率</t>
  </si>
  <si>
    <t>410402220000000014022</t>
  </si>
  <si>
    <t>1000-20000元</t>
  </si>
  <si>
    <t>补助人数</t>
  </si>
  <si>
    <t>2人</t>
  </si>
  <si>
    <t>家庭生活水平</t>
  </si>
  <si>
    <t>得到改善</t>
  </si>
  <si>
    <t>1600元</t>
  </si>
  <si>
    <t>410402220000000014401</t>
  </si>
  <si>
    <t>200元/人/月</t>
  </si>
  <si>
    <t>26人</t>
  </si>
  <si>
    <t>救治救助水平社会稳定水平</t>
  </si>
  <si>
    <t>符合条件签定协议率</t>
  </si>
  <si>
    <t>补助发放准确率、到位率</t>
  </si>
  <si>
    <t>410402220000000014476</t>
  </si>
  <si>
    <t>410402220000000016407</t>
  </si>
  <si>
    <t>410402220000000016408</t>
  </si>
  <si>
    <t>410402220000000019205</t>
  </si>
  <si>
    <t>410402220000000014482</t>
  </si>
  <si>
    <t>采购疫苗成本</t>
  </si>
  <si>
    <t>≤2000万元</t>
  </si>
  <si>
    <t>疫苗质量</t>
  </si>
  <si>
    <t>合格</t>
  </si>
  <si>
    <t>疫苗接种率</t>
  </si>
  <si>
    <t>达到国家免疫规划的要求</t>
  </si>
  <si>
    <t>疫苗供应商数量</t>
  </si>
  <si>
    <t>≥10家</t>
  </si>
  <si>
    <t>居民免疫水平</t>
  </si>
  <si>
    <t>采购疫苗种类</t>
  </si>
  <si>
    <t>≥10种</t>
  </si>
  <si>
    <t>410402220000000014978</t>
  </si>
  <si>
    <t>储存运输劳务成本</t>
  </si>
  <si>
    <t>≤150000元</t>
  </si>
  <si>
    <t>储存运输劳务</t>
  </si>
  <si>
    <t>≥12次</t>
  </si>
  <si>
    <t>冷链设备运行维护成本</t>
  </si>
  <si>
    <t>≤20000元</t>
  </si>
  <si>
    <t>冷链设备维护</t>
  </si>
  <si>
    <t>≥2次</t>
  </si>
  <si>
    <t>车辆运行维修保养成本</t>
  </si>
  <si>
    <t>≤30000元</t>
  </si>
  <si>
    <t>车辆维修保养</t>
  </si>
  <si>
    <t>≥5次</t>
  </si>
  <si>
    <t>冷链环境</t>
  </si>
  <si>
    <t>符合疫苗储存条件</t>
  </si>
  <si>
    <t>410402220000000014979</t>
  </si>
  <si>
    <t>办公设备购置成本</t>
  </si>
  <si>
    <t>≤80900元</t>
  </si>
  <si>
    <t>≥10次</t>
  </si>
  <si>
    <t>居民健康知识普及率</t>
  </si>
  <si>
    <t>培训、差旅成本</t>
  </si>
  <si>
    <t>≤16000元</t>
  </si>
  <si>
    <t>健康知识宣传</t>
  </si>
  <si>
    <t>≥15次</t>
  </si>
  <si>
    <t>居民健康自我管理意识</t>
  </si>
  <si>
    <t>物业管理成本</t>
  </si>
  <si>
    <t>≤18000元</t>
  </si>
  <si>
    <t>组织、参加培训</t>
  </si>
  <si>
    <t>≥4次</t>
  </si>
  <si>
    <t>购买专用材料</t>
  </si>
  <si>
    <t>≥30000元</t>
  </si>
  <si>
    <t>印刷品合格率</t>
  </si>
  <si>
    <t>≤161200元</t>
  </si>
  <si>
    <t>门诊接种技术指导覆盖率</t>
  </si>
  <si>
    <t>免疫规划工作培训覆盖率</t>
  </si>
  <si>
    <t>适龄儿童免疫规划疫苗接种率</t>
  </si>
  <si>
    <t>应急物品储备齐全率</t>
  </si>
  <si>
    <t>达到国家要求</t>
  </si>
  <si>
    <t>组织模拟演练</t>
  </si>
  <si>
    <t>≥1次</t>
  </si>
  <si>
    <t>人群合理膳食指导覆盖率</t>
  </si>
  <si>
    <t>病媒生物监测完成率</t>
  </si>
  <si>
    <t>传染病监测完成率</t>
  </si>
  <si>
    <t>预案体系完整率</t>
  </si>
  <si>
    <t>肿瘤登记报告及时率</t>
  </si>
  <si>
    <t>死因登记报告及时率</t>
  </si>
  <si>
    <t>410402220000000013254</t>
  </si>
  <si>
    <t>执法车辆运行及维护</t>
  </si>
  <si>
    <t>≤61570元</t>
  </si>
  <si>
    <t>双随机检查时间</t>
  </si>
  <si>
    <t>每年4-11月完成</t>
  </si>
  <si>
    <t>开展卫生监督工作，保障辖区场所卫生方面安全</t>
  </si>
  <si>
    <t>卫生监督全覆盖</t>
  </si>
  <si>
    <t>被监督检查单位满意度</t>
  </si>
  <si>
    <t>公共场所规范化管理及法制宣传印刷</t>
  </si>
  <si>
    <t>监督检查单位数量</t>
  </si>
  <si>
    <t>≥2200家</t>
  </si>
  <si>
    <t>每一起打击非法行医处罚金额</t>
  </si>
  <si>
    <t>≥50000元</t>
  </si>
  <si>
    <t>办公及日常监督所需经费</t>
  </si>
  <si>
    <t>≤15000元</t>
  </si>
  <si>
    <t>监督检查覆盖率</t>
  </si>
  <si>
    <t>购买办公家具</t>
  </si>
  <si>
    <t>19820元</t>
  </si>
  <si>
    <t>日常监督全覆盖</t>
  </si>
  <si>
    <t>手持终端系统升级维护及更新、手持终端使用续费、工作通讯费及墨盒费</t>
  </si>
  <si>
    <t>≤45000元</t>
  </si>
  <si>
    <t>国家、省、市三级双随机抽检</t>
  </si>
  <si>
    <t>≥350家</t>
  </si>
  <si>
    <t>打击非法行医工作经费及租赁车辆费用</t>
  </si>
  <si>
    <t>≤100000元</t>
  </si>
  <si>
    <t>监督检查完成时间</t>
  </si>
  <si>
    <t>1年</t>
  </si>
  <si>
    <t>执法制服39人冬装补装</t>
  </si>
  <si>
    <t>38610元</t>
  </si>
  <si>
    <t>打击非法行医发现一起查处一起</t>
  </si>
  <si>
    <t>发现一起查处一起</t>
  </si>
  <si>
    <t>410402220000000013361</t>
  </si>
  <si>
    <t>托幼机构培训及卫生督导</t>
  </si>
  <si>
    <t>≥4000元</t>
  </si>
  <si>
    <t>业务培训</t>
  </si>
  <si>
    <t>≥3次</t>
  </si>
  <si>
    <t>开展业务培训使辖区医疗保健人员与托幼机构工作人员专业素质的提升度</t>
  </si>
  <si>
    <t>有力提升</t>
  </si>
  <si>
    <t>培训对象满意度指标</t>
  </si>
  <si>
    <t>药具库仓库制冷及专业储存设备购置</t>
  </si>
  <si>
    <t>≤10000元</t>
  </si>
  <si>
    <t>公务用车数量</t>
  </si>
  <si>
    <t>2辆</t>
  </si>
  <si>
    <t>保证日常业务顺利开展</t>
  </si>
  <si>
    <t>有力开展</t>
  </si>
  <si>
    <t>医用仪器及化验机器购置</t>
  </si>
  <si>
    <t>≤3000元</t>
  </si>
  <si>
    <t>督导公卫社区卫生中心及医疗机构数目</t>
  </si>
  <si>
    <t>≥9个</t>
  </si>
  <si>
    <t>公务用车办公及婚检宣传运行</t>
  </si>
  <si>
    <t>购置专业设备或医用设备数量</t>
  </si>
  <si>
    <t>≥5台</t>
  </si>
  <si>
    <t>办公费用</t>
  </si>
  <si>
    <t>≤1000元</t>
  </si>
  <si>
    <t>采购医疗用品批次</t>
  </si>
  <si>
    <t>体检幼儿园数目</t>
  </si>
  <si>
    <t>≥68个</t>
  </si>
  <si>
    <t>医疗用品合格率</t>
  </si>
  <si>
    <t>业务培训及时性</t>
  </si>
  <si>
    <t>2022年12月之前完成</t>
  </si>
  <si>
    <t>公卫及托幼机构卫生保健督导完成时间</t>
  </si>
  <si>
    <t>2022年底12月之前完成</t>
  </si>
  <si>
    <t>培训合格率</t>
  </si>
  <si>
    <t>公卫及托幼机构卫生保健督导机构占辖区比例</t>
  </si>
  <si>
    <t>≥60%</t>
  </si>
  <si>
    <t>辖区内幼儿园体检占总体幼儿园比例</t>
  </si>
  <si>
    <t>体检及化验结果正确率</t>
  </si>
  <si>
    <t>410402220000000013366</t>
  </si>
  <si>
    <t>医疗试剂及相关用品购买</t>
  </si>
  <si>
    <t>≥2万元</t>
  </si>
  <si>
    <t>婚前保健相关临时工人数</t>
  </si>
  <si>
    <t>≥2人</t>
  </si>
  <si>
    <t>婚前保健意识</t>
  </si>
  <si>
    <t>增强</t>
  </si>
  <si>
    <t>参检群众满意度</t>
  </si>
  <si>
    <t>≥80%</t>
  </si>
  <si>
    <t>公务用车运行及劳务人员费用</t>
  </si>
  <si>
    <t>≤1.5万元</t>
  </si>
  <si>
    <t>预计购置相关固定资产及专业设备数量</t>
  </si>
  <si>
    <t>≤6台</t>
  </si>
  <si>
    <t>婚前保健知识知晓率</t>
  </si>
  <si>
    <t>培训费用</t>
  </si>
  <si>
    <t>≥0.5万元</t>
  </si>
  <si>
    <t>常规辅助婚检检查项目数量</t>
  </si>
  <si>
    <t>≤10项</t>
  </si>
  <si>
    <t>项目相关办公经费</t>
  </si>
  <si>
    <t>≤3万元</t>
  </si>
  <si>
    <t>基本项目检查正确率</t>
  </si>
  <si>
    <t>符合国家各项检查标准程度</t>
  </si>
  <si>
    <t>达标</t>
  </si>
  <si>
    <t>向准备结婚男女各方反应婚检结果</t>
  </si>
  <si>
    <t>及时</t>
  </si>
  <si>
    <t>婚前检查结果报告有效期</t>
  </si>
  <si>
    <t>3月</t>
  </si>
  <si>
    <t>410402220000000005366</t>
  </si>
  <si>
    <t>设备购置总成本</t>
  </si>
  <si>
    <t>≤40万元</t>
  </si>
  <si>
    <t>购置办公设备数量</t>
  </si>
  <si>
    <t>≥10套</t>
  </si>
  <si>
    <t>门诊收入</t>
  </si>
  <si>
    <t>增加</t>
  </si>
  <si>
    <t>住院患者满意度</t>
  </si>
  <si>
    <t>购置设备数量</t>
  </si>
  <si>
    <t>100套</t>
  </si>
  <si>
    <t>住院收入</t>
  </si>
  <si>
    <t>门诊患者满意度</t>
  </si>
  <si>
    <t>就诊人次</t>
  </si>
  <si>
    <t>增长</t>
  </si>
  <si>
    <t>就业目标</t>
  </si>
  <si>
    <t>增加就业</t>
  </si>
  <si>
    <t>医务人员满意度</t>
  </si>
  <si>
    <t>购置设备验收合格率</t>
  </si>
  <si>
    <t>提升医院医疗卫生服务能力</t>
  </si>
  <si>
    <t>设备利用率</t>
  </si>
  <si>
    <t>对人民群众的影响</t>
  </si>
  <si>
    <t>疾病得到及时医治</t>
  </si>
  <si>
    <t>采购计划完成时间</t>
  </si>
  <si>
    <t>按计划完成</t>
  </si>
  <si>
    <t>提高医院在医疗、预防、保健、康复和急救等方面的综合服务能力</t>
  </si>
  <si>
    <t>提高</t>
  </si>
  <si>
    <t>410402220000000013557</t>
  </si>
  <si>
    <t>410402220000000014805</t>
  </si>
  <si>
    <t>医院公务用车、用血、救护转运用车</t>
  </si>
  <si>
    <t>4辆</t>
  </si>
  <si>
    <t>日常确保后勤及临床用车</t>
  </si>
  <si>
    <t>长期保障</t>
  </si>
  <si>
    <t>后勤日常公务出行满意度</t>
  </si>
  <si>
    <t>车辆配备驾驶员数量</t>
  </si>
  <si>
    <t>4人</t>
  </si>
  <si>
    <t>公车出行安全率</t>
  </si>
  <si>
    <t>临床用车满意度</t>
  </si>
  <si>
    <t>保证医院公务用车、用血、救护转运等用车正常运行</t>
  </si>
  <si>
    <t>加强车辆管理，确保文明驾驶，安全行车，杜绝重大交通安全事故发生</t>
  </si>
  <si>
    <t>0起</t>
  </si>
  <si>
    <t>对驾驶员进行酒精及体温监测</t>
  </si>
  <si>
    <t>每天</t>
  </si>
  <si>
    <t>接到有效出车通知</t>
  </si>
  <si>
    <t>及时出车</t>
  </si>
  <si>
    <t>公车保险车船税到期</t>
  </si>
  <si>
    <t>及时续期保险</t>
  </si>
  <si>
    <t>410402220000000014823</t>
  </si>
  <si>
    <t>预算14表</t>
  </si>
  <si>
    <t>政府采购汇总表</t>
  </si>
  <si>
    <t>采购项目</t>
  </si>
  <si>
    <t>采购目录</t>
  </si>
  <si>
    <t>规格</t>
  </si>
  <si>
    <t>计量单位</t>
  </si>
  <si>
    <t>采购数量</t>
  </si>
  <si>
    <t>货物</t>
  </si>
  <si>
    <t>便携式计算机A02010105</t>
  </si>
  <si>
    <t>台</t>
  </si>
  <si>
    <t>台式计算机A02010104</t>
  </si>
  <si>
    <t>激光打印机A0201060102</t>
  </si>
  <si>
    <t xml:space="preserve"> 复印纸A090101</t>
  </si>
  <si>
    <t>箱</t>
  </si>
  <si>
    <t>服务</t>
  </si>
  <si>
    <t>印刷服务C081401</t>
  </si>
  <si>
    <t>批</t>
  </si>
  <si>
    <t>A02030719 医疗车</t>
  </si>
  <si>
    <t>辆</t>
  </si>
  <si>
    <t>复印机A020201</t>
  </si>
  <si>
    <t>摄录一体机02091103</t>
  </si>
  <si>
    <t>多功能一体机A020204</t>
  </si>
  <si>
    <t>针式打印机A0201060104</t>
  </si>
  <si>
    <t>家具用具A06</t>
  </si>
  <si>
    <t>个</t>
  </si>
  <si>
    <t>空调机A0206180203</t>
  </si>
  <si>
    <t>份</t>
  </si>
  <si>
    <t>碎纸机A02021101</t>
  </si>
  <si>
    <t>喷墨打印机A0201060101</t>
  </si>
  <si>
    <t>其他印刷品A080299</t>
  </si>
  <si>
    <t>案卷柜A02040102</t>
  </si>
  <si>
    <t>木骨架为主的椅凳类A060302</t>
  </si>
  <si>
    <t>把</t>
  </si>
  <si>
    <t>其他台、桌类A060299</t>
  </si>
  <si>
    <t>张</t>
  </si>
  <si>
    <t>空调机组A02052305</t>
  </si>
  <si>
    <t>套</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</si>
</sst>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0"/>
    <numFmt numFmtId="178" formatCode="#,##0.0_);[Red]\(#,##0.0\)"/>
    <numFmt numFmtId="179" formatCode="#,##0.0_ "/>
    <numFmt numFmtId="180" formatCode="0.0_ "/>
    <numFmt numFmtId="181" formatCode="0.00_ "/>
    <numFmt numFmtId="182" formatCode="#,##0.0"/>
  </numFmts>
  <fonts count="37">
    <font>
      <sz val="11"/>
      <color indexed="8"/>
      <name val="宋体"/>
      <charset val="1"/>
      <scheme val="minor"/>
    </font>
    <font>
      <sz val="9"/>
      <name val="宋体"/>
      <charset val="134"/>
    </font>
    <font>
      <b/>
      <sz val="19"/>
      <name val="宋体"/>
      <charset val="134"/>
    </font>
    <font>
      <sz val="9"/>
      <color theme="1"/>
      <name val="宋体"/>
      <charset val="134"/>
    </font>
    <font>
      <sz val="9"/>
      <color indexed="8"/>
      <name val="宋体"/>
      <charset val="134"/>
    </font>
    <font>
      <sz val="11"/>
      <color indexed="8"/>
      <name val="宋体"/>
      <charset val="1"/>
      <scheme val="major"/>
    </font>
    <font>
      <sz val="9"/>
      <name val="SimSun"/>
      <charset val="134"/>
    </font>
    <font>
      <b/>
      <sz val="19"/>
      <name val="SimSun"/>
      <charset val="134"/>
    </font>
    <font>
      <sz val="9"/>
      <color indexed="8"/>
      <name val="宋体"/>
      <charset val="1"/>
      <scheme val="minor"/>
    </font>
    <font>
      <b/>
      <sz val="12"/>
      <name val="SimSun"/>
      <charset val="134"/>
    </font>
    <font>
      <sz val="11"/>
      <name val="宋体"/>
      <charset val="134"/>
      <scheme val="minor"/>
    </font>
    <font>
      <sz val="11"/>
      <color indexed="8"/>
      <name val="宋体"/>
      <charset val="134"/>
      <scheme val="minor"/>
    </font>
    <font>
      <sz val="11"/>
      <name val="宋体"/>
      <charset val="1"/>
      <scheme val="minor"/>
    </font>
    <font>
      <sz val="9"/>
      <color rgb="FF000000"/>
      <name val="SimSun"/>
      <charset val="134"/>
    </font>
    <font>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2"/>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SimSu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15"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7"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15"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1" fillId="0" borderId="0">
      <alignment vertical="center"/>
    </xf>
    <xf numFmtId="0" fontId="15" fillId="7" borderId="8"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15" fillId="0" borderId="0">
      <alignment vertical="center"/>
    </xf>
    <xf numFmtId="0" fontId="28" fillId="0" borderId="9" applyNumberFormat="0" applyFill="0" applyAlignment="0" applyProtection="0">
      <alignment vertical="center"/>
    </xf>
    <xf numFmtId="0" fontId="19" fillId="9" borderId="0" applyNumberFormat="0" applyBorder="0" applyAlignment="0" applyProtection="0">
      <alignment vertical="center"/>
    </xf>
    <xf numFmtId="0" fontId="22" fillId="0" borderId="10" applyNumberFormat="0" applyFill="0" applyAlignment="0" applyProtection="0">
      <alignment vertical="center"/>
    </xf>
    <xf numFmtId="0" fontId="19" fillId="10" borderId="0" applyNumberFormat="0" applyBorder="0" applyAlignment="0" applyProtection="0">
      <alignment vertical="center"/>
    </xf>
    <xf numFmtId="0" fontId="29" fillId="11" borderId="11" applyNumberFormat="0" applyAlignment="0" applyProtection="0">
      <alignment vertical="center"/>
    </xf>
    <xf numFmtId="0" fontId="30" fillId="11" borderId="7" applyNumberFormat="0" applyAlignment="0" applyProtection="0">
      <alignment vertical="center"/>
    </xf>
    <xf numFmtId="0" fontId="31" fillId="12" borderId="12"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0" fillId="0" borderId="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5" fillId="0" borderId="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15"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24" fillId="0" borderId="0"/>
  </cellStyleXfs>
  <cellXfs count="84">
    <xf numFmtId="0" fontId="0" fillId="0" borderId="0" xfId="0" applyFont="1">
      <alignment vertical="center"/>
    </xf>
    <xf numFmtId="176" fontId="1" fillId="0" borderId="0" xfId="18" applyNumberFormat="1" applyFont="1" applyFill="1" applyAlignment="1" applyProtection="1">
      <alignment horizontal="center" vertical="center"/>
    </xf>
    <xf numFmtId="177" fontId="1" fillId="0" borderId="0" xfId="18" applyNumberFormat="1" applyFont="1" applyFill="1" applyAlignment="1" applyProtection="1">
      <alignment horizontal="center" vertical="center"/>
    </xf>
    <xf numFmtId="0" fontId="1" fillId="0" borderId="0" xfId="18" applyNumberFormat="1" applyFont="1" applyFill="1" applyAlignment="1" applyProtection="1">
      <alignment horizontal="center" vertical="center" wrapText="1"/>
    </xf>
    <xf numFmtId="178" fontId="1" fillId="0" borderId="0" xfId="18" applyNumberFormat="1" applyFont="1" applyFill="1" applyAlignment="1" applyProtection="1">
      <alignment vertical="center"/>
    </xf>
    <xf numFmtId="179" fontId="1" fillId="0" borderId="0" xfId="18" applyNumberFormat="1" applyFont="1" applyFill="1" applyAlignment="1" applyProtection="1">
      <alignment vertical="center"/>
    </xf>
    <xf numFmtId="0" fontId="2" fillId="0" borderId="0" xfId="18" applyNumberFormat="1" applyFont="1" applyFill="1" applyAlignment="1" applyProtection="1">
      <alignment horizontal="center" vertical="center"/>
    </xf>
    <xf numFmtId="176" fontId="1" fillId="0" borderId="1" xfId="59" applyNumberFormat="1" applyFont="1" applyFill="1" applyBorder="1" applyAlignment="1" applyProtection="1">
      <alignment horizontal="left" vertical="center"/>
    </xf>
    <xf numFmtId="176" fontId="1" fillId="0" borderId="1" xfId="59" applyNumberFormat="1" applyFont="1" applyFill="1" applyBorder="1" applyAlignment="1" applyProtection="1">
      <alignment horizontal="center" vertical="center"/>
    </xf>
    <xf numFmtId="0" fontId="1" fillId="0" borderId="0" xfId="59" applyFont="1" applyFill="1"/>
    <xf numFmtId="0" fontId="1" fillId="0" borderId="0" xfId="54" applyFont="1" applyFill="1" applyAlignment="1">
      <alignment vertical="center"/>
    </xf>
    <xf numFmtId="0" fontId="1" fillId="0" borderId="2" xfId="18" applyFont="1" applyFill="1" applyBorder="1" applyAlignment="1">
      <alignment horizontal="center" vertical="center"/>
    </xf>
    <xf numFmtId="0" fontId="1" fillId="0" borderId="2" xfId="18" applyNumberFormat="1" applyFont="1" applyFill="1" applyBorder="1" applyAlignment="1" applyProtection="1">
      <alignment horizontal="center" vertical="center" wrapText="1"/>
    </xf>
    <xf numFmtId="0" fontId="1" fillId="0" borderId="2" xfId="18" applyNumberFormat="1" applyFont="1" applyFill="1" applyBorder="1" applyAlignment="1" applyProtection="1">
      <alignment horizontal="center" vertical="center"/>
    </xf>
    <xf numFmtId="0" fontId="1" fillId="0" borderId="2" xfId="18" applyNumberFormat="1" applyFont="1" applyFill="1" applyBorder="1" applyAlignment="1" applyProtection="1">
      <alignment horizontal="centerContinuous" vertical="center"/>
    </xf>
    <xf numFmtId="176" fontId="1" fillId="0" borderId="2" xfId="18" applyNumberFormat="1" applyFont="1" applyFill="1" applyBorder="1" applyAlignment="1" applyProtection="1">
      <alignment horizontal="center" vertical="center"/>
    </xf>
    <xf numFmtId="177" fontId="1" fillId="0" borderId="2" xfId="18" applyNumberFormat="1" applyFont="1" applyFill="1" applyBorder="1" applyAlignment="1" applyProtection="1">
      <alignment horizontal="center" vertical="center"/>
    </xf>
    <xf numFmtId="49" fontId="1" fillId="0" borderId="2" xfId="18" applyNumberFormat="1" applyFont="1" applyFill="1" applyBorder="1" applyAlignment="1" applyProtection="1">
      <alignment horizontal="center" vertical="center"/>
    </xf>
    <xf numFmtId="0" fontId="1" fillId="0" borderId="2" xfId="47" applyFont="1" applyBorder="1" applyAlignment="1">
      <alignment horizontal="center" vertical="center" wrapText="1"/>
    </xf>
    <xf numFmtId="0" fontId="1" fillId="0" borderId="2" xfId="22" applyFont="1" applyBorder="1" applyAlignment="1">
      <alignment horizontal="center" vertical="center"/>
    </xf>
    <xf numFmtId="0" fontId="1" fillId="0" borderId="2" xfId="54" applyFont="1" applyFill="1" applyBorder="1" applyAlignment="1">
      <alignment vertical="center"/>
    </xf>
    <xf numFmtId="0" fontId="1" fillId="0" borderId="0" xfId="54" applyFont="1" applyAlignment="1">
      <alignment horizontal="center" vertical="center"/>
    </xf>
    <xf numFmtId="0" fontId="3" fillId="0" borderId="2" xfId="22" applyFont="1" applyBorder="1" applyAlignment="1">
      <alignment horizontal="center" vertical="center"/>
    </xf>
    <xf numFmtId="0" fontId="4" fillId="0" borderId="2" xfId="57" applyFont="1" applyFill="1" applyBorder="1" applyAlignment="1">
      <alignment vertical="center"/>
    </xf>
    <xf numFmtId="0" fontId="4" fillId="0" borderId="2" xfId="13" applyFont="1" applyFill="1" applyBorder="1" applyAlignment="1">
      <alignment vertical="center"/>
    </xf>
    <xf numFmtId="0" fontId="4" fillId="0" borderId="2" xfId="56" applyFont="1" applyFill="1" applyBorder="1" applyAlignment="1">
      <alignment vertical="center"/>
    </xf>
    <xf numFmtId="0" fontId="3" fillId="0" borderId="2" xfId="22" applyFont="1" applyFill="1" applyBorder="1" applyAlignment="1">
      <alignment horizontal="center" vertical="center"/>
    </xf>
    <xf numFmtId="0" fontId="4" fillId="0" borderId="2" xfId="55" applyFont="1" applyFill="1" applyBorder="1" applyAlignment="1">
      <alignment vertical="center"/>
    </xf>
    <xf numFmtId="0" fontId="5" fillId="0" borderId="0" xfId="0" applyFont="1">
      <alignment vertical="center"/>
    </xf>
    <xf numFmtId="178" fontId="1" fillId="0" borderId="0" xfId="18" applyNumberFormat="1" applyFont="1" applyFill="1" applyAlignment="1" applyProtection="1">
      <alignment horizontal="right" vertical="center"/>
    </xf>
    <xf numFmtId="0" fontId="1" fillId="0" borderId="1" xfId="59" applyNumberFormat="1" applyFont="1" applyFill="1" applyBorder="1" applyAlignment="1" applyProtection="1">
      <alignment horizontal="right" vertical="center"/>
    </xf>
    <xf numFmtId="0" fontId="1" fillId="0" borderId="2" xfId="51" applyFont="1" applyBorder="1" applyAlignment="1">
      <alignment horizontal="center" vertical="center"/>
    </xf>
    <xf numFmtId="180" fontId="1" fillId="0" borderId="2" xfId="51" applyNumberFormat="1" applyFont="1" applyBorder="1" applyAlignment="1">
      <alignment horizontal="center" vertical="center"/>
    </xf>
    <xf numFmtId="0" fontId="3" fillId="0" borderId="2" xfId="51" applyFont="1" applyBorder="1" applyAlignment="1">
      <alignment horizontal="center" vertical="center"/>
    </xf>
    <xf numFmtId="180" fontId="3" fillId="0" borderId="2" xfId="51" applyNumberFormat="1" applyFont="1" applyBorder="1" applyAlignment="1">
      <alignment horizontal="center" vertical="center"/>
    </xf>
    <xf numFmtId="0" fontId="3" fillId="0" borderId="2" xfId="51" applyFont="1" applyFill="1" applyBorder="1" applyAlignment="1">
      <alignment horizontal="center" vertical="center"/>
    </xf>
    <xf numFmtId="180" fontId="3" fillId="0" borderId="2" xfId="51" applyNumberFormat="1" applyFont="1" applyFill="1" applyBorder="1" applyAlignment="1">
      <alignment horizontal="center" vertical="center"/>
    </xf>
    <xf numFmtId="181" fontId="5" fillId="0" borderId="0" xfId="0" applyNumberFormat="1" applyFont="1">
      <alignment vertical="center"/>
    </xf>
    <xf numFmtId="0" fontId="6" fillId="0" borderId="0" xfId="0" applyFont="1" applyBorder="1" applyAlignment="1">
      <alignment horizontal="right" vertical="center" wrapText="1"/>
    </xf>
    <xf numFmtId="0" fontId="7"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182" fontId="6" fillId="0" borderId="3" xfId="0" applyNumberFormat="1" applyFont="1" applyBorder="1" applyAlignment="1">
      <alignment horizontal="right" vertical="center" wrapText="1"/>
    </xf>
    <xf numFmtId="0" fontId="6" fillId="0" borderId="3" xfId="0" applyFont="1" applyBorder="1" applyAlignment="1">
      <alignment vertical="center" wrapText="1"/>
    </xf>
    <xf numFmtId="49" fontId="6" fillId="0" borderId="3" xfId="0" applyNumberFormat="1" applyFont="1" applyBorder="1" applyAlignment="1">
      <alignment vertical="center" wrapText="1"/>
    </xf>
    <xf numFmtId="0" fontId="8" fillId="0" borderId="0" xfId="0" applyFont="1" applyAlignment="1">
      <alignment horizontal="right" vertical="center"/>
    </xf>
    <xf numFmtId="0" fontId="7" fillId="0" borderId="0" xfId="58" applyFont="1" applyBorder="1" applyAlignment="1">
      <alignment horizontal="center" vertical="center" wrapText="1"/>
    </xf>
    <xf numFmtId="0" fontId="9" fillId="0" borderId="0" xfId="58" applyFont="1" applyBorder="1" applyAlignment="1">
      <alignment horizontal="center" vertical="center" wrapText="1"/>
    </xf>
    <xf numFmtId="0" fontId="6" fillId="0" borderId="3" xfId="58" applyFont="1" applyBorder="1" applyAlignment="1">
      <alignment horizontal="center" vertical="center" wrapText="1"/>
    </xf>
    <xf numFmtId="0" fontId="6" fillId="0" borderId="3" xfId="58" applyFont="1" applyBorder="1" applyAlignment="1">
      <alignment vertical="center" wrapText="1"/>
    </xf>
    <xf numFmtId="0" fontId="6" fillId="0" borderId="3" xfId="58" applyFont="1" applyBorder="1" applyAlignment="1">
      <alignment horizontal="left" vertical="center" wrapText="1"/>
    </xf>
    <xf numFmtId="182" fontId="6" fillId="0" borderId="3" xfId="58" applyNumberFormat="1" applyFont="1" applyBorder="1" applyAlignment="1">
      <alignment horizontal="center" vertical="center" wrapText="1"/>
    </xf>
    <xf numFmtId="49" fontId="6" fillId="0" borderId="3" xfId="58" applyNumberFormat="1" applyFont="1" applyBorder="1" applyAlignment="1">
      <alignment vertical="center" wrapText="1"/>
    </xf>
    <xf numFmtId="0" fontId="6" fillId="0" borderId="0" xfId="58"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6" fillId="0" borderId="4" xfId="0" applyFont="1" applyFill="1" applyBorder="1" applyAlignment="1">
      <alignment vertical="center" wrapText="1"/>
    </xf>
    <xf numFmtId="0" fontId="6" fillId="0" borderId="2" xfId="0" applyFont="1" applyFill="1" applyBorder="1" applyAlignment="1">
      <alignment vertical="center" wrapText="1"/>
    </xf>
    <xf numFmtId="182" fontId="6" fillId="0" borderId="2" xfId="0" applyNumberFormat="1" applyFont="1" applyFill="1" applyBorder="1" applyAlignment="1">
      <alignment horizontal="right" vertical="center" wrapText="1"/>
    </xf>
    <xf numFmtId="0" fontId="10" fillId="0" borderId="2" xfId="0" applyFont="1" applyFill="1" applyBorder="1" applyAlignment="1">
      <alignment vertical="center"/>
    </xf>
    <xf numFmtId="0" fontId="11" fillId="0" borderId="2" xfId="0" applyFont="1" applyFill="1" applyBorder="1" applyAlignment="1">
      <alignment vertical="center"/>
    </xf>
    <xf numFmtId="0" fontId="12" fillId="0" borderId="0" xfId="0" applyFont="1">
      <alignment vertical="center"/>
    </xf>
    <xf numFmtId="0" fontId="6" fillId="0" borderId="5" xfId="0" applyFont="1" applyFill="1" applyBorder="1" applyAlignment="1">
      <alignment vertical="center" wrapText="1"/>
    </xf>
    <xf numFmtId="0" fontId="6" fillId="0" borderId="3" xfId="0" applyFont="1" applyFill="1" applyBorder="1" applyAlignment="1">
      <alignment vertical="center" wrapText="1"/>
    </xf>
    <xf numFmtId="182" fontId="6" fillId="0" borderId="5"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182" fontId="6" fillId="0" borderId="3" xfId="0" applyNumberFormat="1" applyFont="1" applyFill="1" applyBorder="1" applyAlignment="1">
      <alignment horizontal="right" vertical="center" wrapText="1"/>
    </xf>
    <xf numFmtId="49" fontId="13" fillId="0" borderId="3" xfId="0" applyNumberFormat="1" applyFont="1" applyFill="1" applyBorder="1" applyAlignment="1">
      <alignment vertical="center" wrapText="1"/>
    </xf>
    <xf numFmtId="0" fontId="13" fillId="0" borderId="2" xfId="0" applyFont="1" applyFill="1" applyBorder="1" applyAlignment="1">
      <alignment vertical="center" wrapText="1"/>
    </xf>
    <xf numFmtId="0" fontId="11" fillId="0" borderId="0" xfId="0" applyFont="1" applyFill="1" applyAlignment="1">
      <alignment vertical="center"/>
    </xf>
    <xf numFmtId="49" fontId="14" fillId="0" borderId="3" xfId="0" applyNumberFormat="1" applyFont="1" applyFill="1" applyBorder="1" applyAlignment="1">
      <alignment vertical="center"/>
    </xf>
    <xf numFmtId="0" fontId="13" fillId="0" borderId="4" xfId="0" applyFont="1" applyFill="1" applyBorder="1" applyAlignment="1">
      <alignment vertical="center" wrapText="1"/>
    </xf>
    <xf numFmtId="49" fontId="13" fillId="0" borderId="4" xfId="0" applyNumberFormat="1" applyFont="1" applyFill="1" applyBorder="1" applyAlignment="1">
      <alignment vertical="center" wrapText="1"/>
    </xf>
    <xf numFmtId="0" fontId="8" fillId="0" borderId="0" xfId="0" applyFont="1">
      <alignment vertical="center"/>
    </xf>
    <xf numFmtId="0" fontId="6" fillId="0" borderId="4" xfId="0" applyFont="1" applyBorder="1" applyAlignment="1">
      <alignment horizontal="center" vertical="center" wrapText="1"/>
    </xf>
    <xf numFmtId="182" fontId="6" fillId="0" borderId="4" xfId="0" applyNumberFormat="1" applyFont="1" applyBorder="1" applyAlignment="1">
      <alignment horizontal="right" vertical="center" wrapText="1"/>
    </xf>
    <xf numFmtId="0" fontId="6" fillId="0" borderId="4" xfId="0" applyFont="1" applyBorder="1" applyAlignment="1">
      <alignment vertical="center" wrapText="1"/>
    </xf>
    <xf numFmtId="0" fontId="8" fillId="0" borderId="0" xfId="0" applyFont="1" applyAlignment="1">
      <alignment horizontal="right" vertical="center"/>
    </xf>
    <xf numFmtId="0" fontId="8" fillId="0" borderId="2" xfId="0" applyFont="1" applyBorder="1">
      <alignment vertical="center"/>
    </xf>
    <xf numFmtId="0" fontId="8" fillId="0" borderId="2" xfId="0" applyFont="1" applyBorder="1" applyAlignment="1">
      <alignment horizontal="center" vertical="center"/>
    </xf>
    <xf numFmtId="182" fontId="8" fillId="0" borderId="2" xfId="0" applyNumberFormat="1" applyFont="1" applyBorder="1">
      <alignment vertical="center"/>
    </xf>
    <xf numFmtId="0" fontId="6" fillId="0" borderId="6" xfId="0" applyFont="1" applyBorder="1" applyAlignment="1">
      <alignment horizontal="left" vertical="center" wrapText="1"/>
    </xf>
    <xf numFmtId="180" fontId="8" fillId="0" borderId="2" xfId="0" applyNumberFormat="1" applyFont="1" applyBorder="1">
      <alignment vertic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3_72F93236FDA62438E05402082096FAEB_c" xfId="18"/>
    <cellStyle name="标题" xfId="19" builtinId="15"/>
    <cellStyle name="解释性文本" xfId="20" builtinId="53"/>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2" xfId="54"/>
    <cellStyle name="常规 3" xfId="55"/>
    <cellStyle name="常规 4" xfId="56"/>
    <cellStyle name="常规 5" xfId="57"/>
    <cellStyle name="常规 7" xfId="58"/>
    <cellStyle name="常规_新报表页114" xfId="5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E6" sqref="E6:E38"/>
    </sheetView>
  </sheetViews>
  <sheetFormatPr defaultColWidth="10" defaultRowHeight="13.5" outlineLevelCol="4"/>
  <cols>
    <col min="1" max="1" width="23.875" customWidth="1"/>
    <col min="2" max="2" width="6.75" customWidth="1"/>
    <col min="3" max="3" width="25.5" customWidth="1"/>
    <col min="4" max="4" width="6.75" customWidth="1"/>
    <col min="5" max="5" width="9" style="74" customWidth="1"/>
  </cols>
  <sheetData>
    <row r="1" ht="14.25" customHeight="1" spans="1:5">
      <c r="A1" s="38" t="s">
        <v>0</v>
      </c>
      <c r="B1" s="38"/>
      <c r="C1" s="38"/>
      <c r="D1" s="38"/>
      <c r="E1" s="78" t="s">
        <v>1</v>
      </c>
    </row>
    <row r="2" ht="24" spans="1:4">
      <c r="A2" s="39" t="s">
        <v>2</v>
      </c>
      <c r="B2" s="39"/>
      <c r="C2" s="39"/>
      <c r="D2" s="39"/>
    </row>
    <row r="3" ht="17" customHeight="1" spans="1:5">
      <c r="A3" s="82" t="s">
        <v>3</v>
      </c>
      <c r="B3" s="82"/>
      <c r="C3" s="82"/>
      <c r="D3" s="82"/>
      <c r="E3" s="74" t="s">
        <v>4</v>
      </c>
    </row>
    <row r="4" ht="14.25" customHeight="1" spans="1:5">
      <c r="A4" s="41" t="s">
        <v>5</v>
      </c>
      <c r="B4" s="41"/>
      <c r="C4" s="41" t="s">
        <v>6</v>
      </c>
      <c r="D4" s="75"/>
      <c r="E4" s="80" t="s">
        <v>7</v>
      </c>
    </row>
    <row r="5" ht="14.25" customHeight="1" spans="1:5">
      <c r="A5" s="41" t="s">
        <v>8</v>
      </c>
      <c r="B5" s="41" t="s">
        <v>9</v>
      </c>
      <c r="C5" s="41" t="s">
        <v>10</v>
      </c>
      <c r="D5" s="75" t="s">
        <v>11</v>
      </c>
      <c r="E5" s="80" t="s">
        <v>11</v>
      </c>
    </row>
    <row r="6" ht="14.25" customHeight="1" spans="1:5">
      <c r="A6" s="42" t="s">
        <v>12</v>
      </c>
      <c r="B6" s="43">
        <v>6779.797698</v>
      </c>
      <c r="C6" s="42" t="s">
        <v>13</v>
      </c>
      <c r="D6" s="76"/>
      <c r="E6" s="79">
        <v>0.8</v>
      </c>
    </row>
    <row r="7" ht="14.25" customHeight="1" spans="1:5">
      <c r="A7" s="42" t="s">
        <v>14</v>
      </c>
      <c r="B7" s="43">
        <v>4470.027698</v>
      </c>
      <c r="C7" s="42" t="s">
        <v>15</v>
      </c>
      <c r="D7" s="76"/>
      <c r="E7" s="79"/>
    </row>
    <row r="8" ht="14.25" customHeight="1" spans="1:5">
      <c r="A8" s="44" t="s">
        <v>16</v>
      </c>
      <c r="B8" s="43"/>
      <c r="C8" s="42" t="s">
        <v>17</v>
      </c>
      <c r="D8" s="76"/>
      <c r="E8" s="79"/>
    </row>
    <row r="9" ht="14.25" customHeight="1" spans="1:5">
      <c r="A9" s="44" t="s">
        <v>18</v>
      </c>
      <c r="B9" s="43"/>
      <c r="C9" s="42" t="s">
        <v>19</v>
      </c>
      <c r="D9" s="76"/>
      <c r="E9" s="79"/>
    </row>
    <row r="10" ht="14.25" customHeight="1" spans="1:5">
      <c r="A10" s="44" t="s">
        <v>20</v>
      </c>
      <c r="B10" s="43"/>
      <c r="C10" s="42" t="s">
        <v>21</v>
      </c>
      <c r="D10" s="76"/>
      <c r="E10" s="79"/>
    </row>
    <row r="11" ht="14.25" customHeight="1" spans="1:5">
      <c r="A11" s="44" t="s">
        <v>22</v>
      </c>
      <c r="B11" s="43"/>
      <c r="C11" s="42" t="s">
        <v>23</v>
      </c>
      <c r="D11" s="76"/>
      <c r="E11" s="79"/>
    </row>
    <row r="12" ht="14.25" customHeight="1" spans="1:5">
      <c r="A12" s="44" t="s">
        <v>24</v>
      </c>
      <c r="B12" s="43"/>
      <c r="C12" s="42" t="s">
        <v>25</v>
      </c>
      <c r="D12" s="76"/>
      <c r="E12" s="79"/>
    </row>
    <row r="13" ht="14.25" customHeight="1" spans="1:5">
      <c r="A13" s="44" t="s">
        <v>26</v>
      </c>
      <c r="B13" s="43"/>
      <c r="C13" s="42" t="s">
        <v>27</v>
      </c>
      <c r="D13" s="76">
        <v>272.164301</v>
      </c>
      <c r="E13" s="79">
        <v>0.3</v>
      </c>
    </row>
    <row r="14" ht="14.25" customHeight="1" spans="1:5">
      <c r="A14" s="44" t="s">
        <v>28</v>
      </c>
      <c r="B14" s="43"/>
      <c r="C14" s="42" t="s">
        <v>29</v>
      </c>
      <c r="D14" s="76"/>
      <c r="E14" s="79"/>
    </row>
    <row r="15" ht="14.25" customHeight="1" spans="1:5">
      <c r="A15" s="44" t="s">
        <v>30</v>
      </c>
      <c r="B15" s="43"/>
      <c r="C15" s="42" t="s">
        <v>31</v>
      </c>
      <c r="D15" s="76">
        <v>6192.967337</v>
      </c>
      <c r="E15" s="79">
        <v>493.2</v>
      </c>
    </row>
    <row r="16" ht="14.25" customHeight="1" spans="1:5">
      <c r="A16" s="44"/>
      <c r="B16" s="44"/>
      <c r="C16" s="42" t="s">
        <v>32</v>
      </c>
      <c r="D16" s="76">
        <v>39</v>
      </c>
      <c r="E16" s="79"/>
    </row>
    <row r="17" ht="14.25" customHeight="1" spans="1:5">
      <c r="A17" s="44"/>
      <c r="B17" s="44"/>
      <c r="C17" s="42" t="s">
        <v>33</v>
      </c>
      <c r="D17" s="76"/>
      <c r="E17" s="79">
        <v>1635.3</v>
      </c>
    </row>
    <row r="18" ht="14.25" customHeight="1" spans="1:5">
      <c r="A18" s="44"/>
      <c r="B18" s="44"/>
      <c r="C18" s="42" t="s">
        <v>34</v>
      </c>
      <c r="D18" s="76">
        <v>140</v>
      </c>
      <c r="E18" s="79">
        <v>19.3</v>
      </c>
    </row>
    <row r="19" ht="14.25" customHeight="1" spans="1:5">
      <c r="A19" s="44"/>
      <c r="B19" s="44"/>
      <c r="C19" s="42" t="s">
        <v>35</v>
      </c>
      <c r="D19" s="76"/>
      <c r="E19" s="79"/>
    </row>
    <row r="20" ht="14.25" customHeight="1" spans="1:5">
      <c r="A20" s="44"/>
      <c r="B20" s="44"/>
      <c r="C20" s="42" t="s">
        <v>36</v>
      </c>
      <c r="D20" s="76"/>
      <c r="E20" s="79"/>
    </row>
    <row r="21" ht="14.25" customHeight="1" spans="1:5">
      <c r="A21" s="44"/>
      <c r="B21" s="44"/>
      <c r="C21" s="42" t="s">
        <v>37</v>
      </c>
      <c r="D21" s="76"/>
      <c r="E21" s="79"/>
    </row>
    <row r="22" ht="14.25" customHeight="1" spans="1:5">
      <c r="A22" s="44"/>
      <c r="B22" s="44"/>
      <c r="C22" s="42" t="s">
        <v>38</v>
      </c>
      <c r="D22" s="76"/>
      <c r="E22" s="79"/>
    </row>
    <row r="23" ht="14.25" customHeight="1" spans="1:5">
      <c r="A23" s="44"/>
      <c r="B23" s="44"/>
      <c r="C23" s="42" t="s">
        <v>39</v>
      </c>
      <c r="D23" s="76"/>
      <c r="E23" s="79"/>
    </row>
    <row r="24" ht="14.25" customHeight="1" spans="1:5">
      <c r="A24" s="44"/>
      <c r="B24" s="44"/>
      <c r="C24" s="42" t="s">
        <v>40</v>
      </c>
      <c r="D24" s="76"/>
      <c r="E24" s="79"/>
    </row>
    <row r="25" ht="14.25" customHeight="1" spans="1:5">
      <c r="A25" s="44"/>
      <c r="B25" s="44"/>
      <c r="C25" s="42" t="s">
        <v>41</v>
      </c>
      <c r="D25" s="76">
        <v>135.66606</v>
      </c>
      <c r="E25" s="79">
        <v>0.1</v>
      </c>
    </row>
    <row r="26" ht="14.25" customHeight="1" spans="1:5">
      <c r="A26" s="44"/>
      <c r="B26" s="44"/>
      <c r="C26" s="42" t="s">
        <v>42</v>
      </c>
      <c r="D26" s="76"/>
      <c r="E26" s="79"/>
    </row>
    <row r="27" ht="14.25" customHeight="1" spans="1:5">
      <c r="A27" s="44"/>
      <c r="B27" s="44"/>
      <c r="C27" s="42" t="s">
        <v>43</v>
      </c>
      <c r="D27" s="76"/>
      <c r="E27" s="79"/>
    </row>
    <row r="28" ht="14.25" customHeight="1" spans="1:5">
      <c r="A28" s="44"/>
      <c r="B28" s="44"/>
      <c r="C28" s="42" t="s">
        <v>44</v>
      </c>
      <c r="D28" s="76"/>
      <c r="E28" s="79"/>
    </row>
    <row r="29" ht="14.25" customHeight="1" spans="1:5">
      <c r="A29" s="44"/>
      <c r="B29" s="44"/>
      <c r="C29" s="42" t="s">
        <v>45</v>
      </c>
      <c r="D29" s="76"/>
      <c r="E29" s="79"/>
    </row>
    <row r="30" ht="14.25" customHeight="1" spans="1:5">
      <c r="A30" s="44"/>
      <c r="B30" s="44"/>
      <c r="C30" s="42" t="s">
        <v>46</v>
      </c>
      <c r="D30" s="76"/>
      <c r="E30" s="83">
        <v>108</v>
      </c>
    </row>
    <row r="31" ht="14.25" customHeight="1" spans="1:5">
      <c r="A31" s="44"/>
      <c r="B31" s="44"/>
      <c r="C31" s="42" t="s">
        <v>47</v>
      </c>
      <c r="D31" s="76"/>
      <c r="E31" s="79"/>
    </row>
    <row r="32" ht="14.25" customHeight="1" spans="1:5">
      <c r="A32" s="44"/>
      <c r="B32" s="44"/>
      <c r="C32" s="42" t="s">
        <v>48</v>
      </c>
      <c r="D32" s="76"/>
      <c r="E32" s="79"/>
    </row>
    <row r="33" ht="14.25" customHeight="1" spans="1:5">
      <c r="A33" s="44"/>
      <c r="B33" s="44"/>
      <c r="C33" s="42" t="s">
        <v>49</v>
      </c>
      <c r="D33" s="76"/>
      <c r="E33" s="79"/>
    </row>
    <row r="34" ht="14.25" customHeight="1" spans="1:5">
      <c r="A34" s="44"/>
      <c r="B34" s="44"/>
      <c r="C34" s="42" t="s">
        <v>50</v>
      </c>
      <c r="D34" s="76"/>
      <c r="E34" s="79"/>
    </row>
    <row r="35" ht="14.25" customHeight="1" spans="1:5">
      <c r="A35" s="44"/>
      <c r="B35" s="44"/>
      <c r="C35" s="44" t="s">
        <v>51</v>
      </c>
      <c r="D35" s="76"/>
      <c r="E35" s="79"/>
    </row>
    <row r="36" ht="14.25" customHeight="1" spans="1:5">
      <c r="A36" s="41" t="s">
        <v>52</v>
      </c>
      <c r="B36" s="43">
        <v>6779.797698</v>
      </c>
      <c r="C36" s="41" t="s">
        <v>53</v>
      </c>
      <c r="D36" s="76">
        <v>6779.797698</v>
      </c>
      <c r="E36" s="79"/>
    </row>
    <row r="37" ht="14.25" customHeight="1" spans="1:5">
      <c r="A37" s="44" t="s">
        <v>54</v>
      </c>
      <c r="B37" s="43">
        <v>2257</v>
      </c>
      <c r="C37" s="44" t="s">
        <v>55</v>
      </c>
      <c r="D37" s="77"/>
      <c r="E37" s="79"/>
    </row>
    <row r="38" ht="14.25" customHeight="1" spans="1:5">
      <c r="A38" s="41" t="s">
        <v>56</v>
      </c>
      <c r="B38" s="43">
        <f>SUM(B36:B37)</f>
        <v>9036.797698</v>
      </c>
      <c r="C38" s="41" t="s">
        <v>57</v>
      </c>
      <c r="D38" s="76">
        <v>6779.797698</v>
      </c>
      <c r="E38" s="83">
        <f>SUM(E6:E37)</f>
        <v>2257</v>
      </c>
    </row>
  </sheetData>
  <mergeCells count="25">
    <mergeCell ref="A1:D1"/>
    <mergeCell ref="A2:D2"/>
    <mergeCell ref="A3:D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A2" sqref="A2:N2"/>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ht="14.25" customHeight="1" spans="1:14">
      <c r="A1" s="38" t="s">
        <v>345</v>
      </c>
      <c r="B1" s="38"/>
      <c r="C1" s="38"/>
      <c r="D1" s="38"/>
      <c r="E1" s="38"/>
      <c r="F1" s="38"/>
      <c r="G1" s="38"/>
      <c r="H1" s="38"/>
      <c r="I1" s="38"/>
      <c r="J1" s="38"/>
      <c r="K1" s="38"/>
      <c r="L1" s="38"/>
      <c r="M1" s="38"/>
      <c r="N1" s="38"/>
    </row>
    <row r="2" ht="28.5" customHeight="1" spans="1:14">
      <c r="A2" s="39" t="s">
        <v>346</v>
      </c>
      <c r="B2" s="39"/>
      <c r="C2" s="39"/>
      <c r="D2" s="39"/>
      <c r="E2" s="39"/>
      <c r="F2" s="39"/>
      <c r="G2" s="39"/>
      <c r="H2" s="39"/>
      <c r="I2" s="39"/>
      <c r="J2" s="39"/>
      <c r="K2" s="39"/>
      <c r="L2" s="39"/>
      <c r="M2" s="39"/>
      <c r="N2" s="39"/>
    </row>
    <row r="3" ht="22.7" customHeight="1" spans="1:14">
      <c r="A3" s="55" t="s">
        <v>92</v>
      </c>
      <c r="B3" s="55"/>
      <c r="C3" s="55"/>
      <c r="D3" s="56" t="s">
        <v>79</v>
      </c>
      <c r="E3" s="56"/>
      <c r="F3" s="56"/>
      <c r="G3" s="56"/>
      <c r="H3" s="56"/>
      <c r="I3" s="56"/>
      <c r="J3" s="56"/>
      <c r="K3" s="56"/>
      <c r="L3" s="56"/>
      <c r="M3" s="56"/>
      <c r="N3" s="55" t="s">
        <v>4</v>
      </c>
    </row>
    <row r="4" ht="14.25" customHeight="1" spans="1:14">
      <c r="A4" s="41" t="s">
        <v>93</v>
      </c>
      <c r="B4" s="41"/>
      <c r="C4" s="41"/>
      <c r="D4" s="41" t="s">
        <v>61</v>
      </c>
      <c r="E4" s="41" t="s">
        <v>94</v>
      </c>
      <c r="F4" s="41" t="s">
        <v>65</v>
      </c>
      <c r="G4" s="41" t="s">
        <v>95</v>
      </c>
      <c r="H4" s="41"/>
      <c r="I4" s="41"/>
      <c r="J4" s="41"/>
      <c r="K4" s="41"/>
      <c r="L4" s="41" t="s">
        <v>96</v>
      </c>
      <c r="M4" s="41"/>
      <c r="N4" s="41"/>
    </row>
    <row r="5" ht="14.25" customHeight="1" spans="1:14">
      <c r="A5" s="41"/>
      <c r="B5" s="41"/>
      <c r="C5" s="41"/>
      <c r="D5" s="41"/>
      <c r="E5" s="41"/>
      <c r="F5" s="41"/>
      <c r="G5" s="41" t="s">
        <v>77</v>
      </c>
      <c r="H5" s="41" t="s">
        <v>97</v>
      </c>
      <c r="I5" s="41"/>
      <c r="J5" s="41" t="s">
        <v>98</v>
      </c>
      <c r="K5" s="41"/>
      <c r="L5" s="41" t="s">
        <v>77</v>
      </c>
      <c r="M5" s="41" t="s">
        <v>99</v>
      </c>
      <c r="N5" s="41" t="s">
        <v>100</v>
      </c>
    </row>
    <row r="6" ht="33.95" customHeight="1" spans="1:14">
      <c r="A6" s="41" t="s">
        <v>101</v>
      </c>
      <c r="B6" s="41" t="s">
        <v>102</v>
      </c>
      <c r="C6" s="41" t="s">
        <v>103</v>
      </c>
      <c r="D6" s="41"/>
      <c r="E6" s="41"/>
      <c r="F6" s="41"/>
      <c r="G6" s="41"/>
      <c r="H6" s="41" t="s">
        <v>104</v>
      </c>
      <c r="I6" s="41" t="s">
        <v>105</v>
      </c>
      <c r="J6" s="41" t="s">
        <v>106</v>
      </c>
      <c r="K6" s="41" t="s">
        <v>107</v>
      </c>
      <c r="L6" s="41"/>
      <c r="M6" s="41"/>
      <c r="N6" s="41"/>
    </row>
    <row r="7" ht="14.25" customHeight="1" spans="1:14">
      <c r="A7" s="41" t="s">
        <v>108</v>
      </c>
      <c r="B7" s="41"/>
      <c r="C7" s="41"/>
      <c r="D7" s="41"/>
      <c r="E7" s="41" t="s">
        <v>65</v>
      </c>
      <c r="F7" s="43"/>
      <c r="G7" s="43"/>
      <c r="H7" s="43"/>
      <c r="I7" s="43"/>
      <c r="J7" s="43"/>
      <c r="K7" s="43"/>
      <c r="L7" s="43"/>
      <c r="M7" s="43"/>
      <c r="N7" s="43"/>
    </row>
    <row r="8" ht="14.25" customHeight="1" spans="1:14">
      <c r="A8" s="44"/>
      <c r="B8" s="44"/>
      <c r="C8" s="44"/>
      <c r="D8" s="44"/>
      <c r="E8" s="44"/>
      <c r="F8" s="43"/>
      <c r="G8" s="43"/>
      <c r="H8" s="43"/>
      <c r="I8" s="43"/>
      <c r="J8" s="43"/>
      <c r="K8" s="43"/>
      <c r="L8" s="43"/>
      <c r="M8" s="43"/>
      <c r="N8" s="43"/>
    </row>
    <row r="9" ht="14.25" customHeight="1" spans="1:14">
      <c r="A9" s="44"/>
      <c r="B9" s="44"/>
      <c r="C9" s="44"/>
      <c r="D9" s="44"/>
      <c r="E9" s="44"/>
      <c r="F9" s="43"/>
      <c r="G9" s="43"/>
      <c r="H9" s="43"/>
      <c r="I9" s="43"/>
      <c r="J9" s="43"/>
      <c r="K9" s="43"/>
      <c r="L9" s="43"/>
      <c r="M9" s="43"/>
      <c r="N9" s="43"/>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5"/>
  <sheetViews>
    <sheetView workbookViewId="0">
      <selection activeCell="A2" sqref="A2:L2"/>
    </sheetView>
  </sheetViews>
  <sheetFormatPr defaultColWidth="10" defaultRowHeight="13.5"/>
  <cols>
    <col min="1" max="11" width="9.75" customWidth="1"/>
    <col min="12" max="12" width="10.25" customWidth="1"/>
    <col min="13" max="17" width="9.75" customWidth="1"/>
  </cols>
  <sheetData>
    <row r="1" ht="14.25" customHeight="1" spans="1:12">
      <c r="A1" s="38" t="s">
        <v>347</v>
      </c>
      <c r="B1" s="38"/>
      <c r="C1" s="38"/>
      <c r="D1" s="38"/>
      <c r="E1" s="38"/>
      <c r="F1" s="38"/>
      <c r="G1" s="38"/>
      <c r="H1" s="38"/>
      <c r="I1" s="38"/>
      <c r="J1" s="38"/>
      <c r="K1" s="38"/>
      <c r="L1" s="38"/>
    </row>
    <row r="2" ht="28.5" customHeight="1" spans="1:12">
      <c r="A2" s="39" t="s">
        <v>348</v>
      </c>
      <c r="B2" s="39"/>
      <c r="C2" s="39"/>
      <c r="D2" s="39"/>
      <c r="E2" s="39"/>
      <c r="F2" s="39"/>
      <c r="G2" s="39"/>
      <c r="H2" s="39"/>
      <c r="I2" s="39"/>
      <c r="J2" s="39"/>
      <c r="K2" s="39"/>
      <c r="L2" s="39"/>
    </row>
    <row r="3" ht="22.7" customHeight="1" spans="1:12">
      <c r="A3" s="55" t="s">
        <v>92</v>
      </c>
      <c r="B3" s="56" t="s">
        <v>79</v>
      </c>
      <c r="C3" s="56"/>
      <c r="D3" s="56"/>
      <c r="E3" s="56"/>
      <c r="F3" s="56"/>
      <c r="G3" s="56"/>
      <c r="H3" s="56"/>
      <c r="I3" s="56"/>
      <c r="J3" s="56"/>
      <c r="K3" s="56"/>
      <c r="L3" s="38" t="s">
        <v>4</v>
      </c>
    </row>
    <row r="4" ht="14.25" customHeight="1" spans="1:12">
      <c r="A4" s="41" t="s">
        <v>349</v>
      </c>
      <c r="B4" s="41" t="s">
        <v>350</v>
      </c>
      <c r="C4" s="41" t="s">
        <v>351</v>
      </c>
      <c r="D4" s="41" t="s">
        <v>65</v>
      </c>
      <c r="E4" s="41" t="s">
        <v>352</v>
      </c>
      <c r="F4" s="41"/>
      <c r="G4" s="41"/>
      <c r="H4" s="41" t="s">
        <v>353</v>
      </c>
      <c r="I4" s="41"/>
      <c r="J4" s="41"/>
      <c r="K4" s="41" t="s">
        <v>75</v>
      </c>
      <c r="L4" s="41" t="s">
        <v>76</v>
      </c>
    </row>
    <row r="5" ht="22.7" customHeight="1" spans="1:12">
      <c r="A5" s="41"/>
      <c r="B5" s="41"/>
      <c r="C5" s="41"/>
      <c r="D5" s="41"/>
      <c r="E5" s="41" t="s">
        <v>66</v>
      </c>
      <c r="F5" s="41" t="s">
        <v>354</v>
      </c>
      <c r="G5" s="41" t="s">
        <v>68</v>
      </c>
      <c r="H5" s="41" t="s">
        <v>66</v>
      </c>
      <c r="I5" s="41" t="s">
        <v>354</v>
      </c>
      <c r="J5" s="41" t="s">
        <v>68</v>
      </c>
      <c r="K5" s="41"/>
      <c r="L5" s="41"/>
    </row>
    <row r="6" ht="14.25" customHeight="1" spans="1:12">
      <c r="A6" s="44"/>
      <c r="B6" s="44"/>
      <c r="C6" s="44"/>
      <c r="D6" s="43">
        <f>SUM(E6:L6)</f>
        <v>6255.800838</v>
      </c>
      <c r="E6" s="43">
        <v>3998.918</v>
      </c>
      <c r="F6" s="43"/>
      <c r="G6" s="43"/>
      <c r="H6" s="43">
        <f>SUM(H7,H66,H74,H80,H88,H93)</f>
        <v>2148.882838</v>
      </c>
      <c r="I6" s="43">
        <f>SUM(I7,I66,I74,I80,I88,I93)</f>
        <v>108</v>
      </c>
      <c r="J6" s="43"/>
      <c r="K6" s="43"/>
      <c r="L6" s="43"/>
    </row>
    <row r="7" ht="33.95" customHeight="1" spans="1:12">
      <c r="A7" s="44"/>
      <c r="B7" s="44" t="s">
        <v>78</v>
      </c>
      <c r="C7" s="44" t="s">
        <v>79</v>
      </c>
      <c r="D7" s="43">
        <f>SUM(E7:L7)</f>
        <v>3807.949923</v>
      </c>
      <c r="E7" s="43">
        <v>1830.998</v>
      </c>
      <c r="F7" s="43"/>
      <c r="G7" s="43"/>
      <c r="H7" s="43">
        <f>SUM(H8:H65)</f>
        <v>1868.951923</v>
      </c>
      <c r="I7" s="43">
        <f>SUM(I8:I65)</f>
        <v>108</v>
      </c>
      <c r="J7" s="43"/>
      <c r="K7" s="43"/>
      <c r="L7" s="43"/>
    </row>
    <row r="8" ht="33.95" customHeight="1" spans="1:12">
      <c r="A8" s="44" t="s">
        <v>99</v>
      </c>
      <c r="B8" s="44" t="s">
        <v>355</v>
      </c>
      <c r="C8" s="44" t="s">
        <v>79</v>
      </c>
      <c r="D8" s="43">
        <v>3</v>
      </c>
      <c r="E8" s="43">
        <v>3</v>
      </c>
      <c r="F8" s="43"/>
      <c r="G8" s="43"/>
      <c r="H8" s="43"/>
      <c r="I8" s="43"/>
      <c r="J8" s="43"/>
      <c r="K8" s="43"/>
      <c r="L8" s="43"/>
    </row>
    <row r="9" ht="33.95" customHeight="1" spans="1:12">
      <c r="A9" s="44" t="s">
        <v>99</v>
      </c>
      <c r="B9" s="44" t="s">
        <v>356</v>
      </c>
      <c r="C9" s="44" t="s">
        <v>79</v>
      </c>
      <c r="D9" s="43">
        <v>10</v>
      </c>
      <c r="E9" s="43">
        <v>10</v>
      </c>
      <c r="F9" s="43"/>
      <c r="G9" s="43"/>
      <c r="H9" s="43"/>
      <c r="I9" s="43"/>
      <c r="J9" s="43"/>
      <c r="K9" s="43"/>
      <c r="L9" s="43"/>
    </row>
    <row r="10" ht="33.95" customHeight="1" spans="1:12">
      <c r="A10" s="44" t="s">
        <v>100</v>
      </c>
      <c r="B10" s="44" t="s">
        <v>357</v>
      </c>
      <c r="C10" s="44" t="s">
        <v>79</v>
      </c>
      <c r="D10" s="43">
        <v>13.74</v>
      </c>
      <c r="E10" s="43">
        <v>13.74</v>
      </c>
      <c r="F10" s="43"/>
      <c r="G10" s="43"/>
      <c r="H10" s="43"/>
      <c r="I10" s="43"/>
      <c r="J10" s="43"/>
      <c r="K10" s="43"/>
      <c r="L10" s="43"/>
    </row>
    <row r="11" ht="33.95" customHeight="1" spans="1:12">
      <c r="A11" s="44" t="s">
        <v>100</v>
      </c>
      <c r="B11" s="44" t="s">
        <v>358</v>
      </c>
      <c r="C11" s="44" t="s">
        <v>79</v>
      </c>
      <c r="D11" s="43">
        <v>13.068</v>
      </c>
      <c r="E11" s="43">
        <v>13.068</v>
      </c>
      <c r="F11" s="43"/>
      <c r="G11" s="43"/>
      <c r="H11" s="43"/>
      <c r="I11" s="43"/>
      <c r="J11" s="43"/>
      <c r="K11" s="43"/>
      <c r="L11" s="43"/>
    </row>
    <row r="12" ht="33.95" customHeight="1" spans="1:12">
      <c r="A12" s="44" t="s">
        <v>100</v>
      </c>
      <c r="B12" s="44" t="s">
        <v>359</v>
      </c>
      <c r="C12" s="44" t="s">
        <v>79</v>
      </c>
      <c r="D12" s="43">
        <v>49.92</v>
      </c>
      <c r="E12" s="43">
        <v>49.92</v>
      </c>
      <c r="F12" s="43"/>
      <c r="G12" s="43"/>
      <c r="H12" s="43"/>
      <c r="I12" s="43"/>
      <c r="J12" s="43"/>
      <c r="K12" s="43"/>
      <c r="L12" s="43"/>
    </row>
    <row r="13" ht="33.95" customHeight="1" spans="1:12">
      <c r="A13" s="44" t="s">
        <v>100</v>
      </c>
      <c r="B13" s="44" t="s">
        <v>360</v>
      </c>
      <c r="C13" s="44" t="s">
        <v>79</v>
      </c>
      <c r="D13" s="43">
        <v>299</v>
      </c>
      <c r="E13" s="43">
        <v>299</v>
      </c>
      <c r="F13" s="43"/>
      <c r="G13" s="43"/>
      <c r="H13" s="43"/>
      <c r="I13" s="43"/>
      <c r="J13" s="43"/>
      <c r="K13" s="43"/>
      <c r="L13" s="43"/>
    </row>
    <row r="14" ht="56.45" customHeight="1" spans="1:12">
      <c r="A14" s="44" t="s">
        <v>100</v>
      </c>
      <c r="B14" s="44" t="s">
        <v>361</v>
      </c>
      <c r="C14" s="44" t="s">
        <v>79</v>
      </c>
      <c r="D14" s="43">
        <v>84.1</v>
      </c>
      <c r="E14" s="43">
        <v>84.1</v>
      </c>
      <c r="F14" s="43"/>
      <c r="G14" s="43"/>
      <c r="H14" s="43"/>
      <c r="I14" s="43"/>
      <c r="J14" s="43"/>
      <c r="K14" s="43"/>
      <c r="L14" s="43"/>
    </row>
    <row r="15" ht="45.2" customHeight="1" spans="1:12">
      <c r="A15" s="44" t="s">
        <v>100</v>
      </c>
      <c r="B15" s="44" t="s">
        <v>362</v>
      </c>
      <c r="C15" s="44" t="s">
        <v>79</v>
      </c>
      <c r="D15" s="43">
        <v>83.36</v>
      </c>
      <c r="E15" s="43">
        <v>83.36</v>
      </c>
      <c r="F15" s="43"/>
      <c r="G15" s="43"/>
      <c r="H15" s="43"/>
      <c r="I15" s="43"/>
      <c r="J15" s="43"/>
      <c r="K15" s="43"/>
      <c r="L15" s="43"/>
    </row>
    <row r="16" ht="33.95" customHeight="1" spans="1:12">
      <c r="A16" s="44" t="s">
        <v>99</v>
      </c>
      <c r="B16" s="44" t="s">
        <v>363</v>
      </c>
      <c r="C16" s="44" t="s">
        <v>79</v>
      </c>
      <c r="D16" s="43">
        <v>183.68</v>
      </c>
      <c r="E16" s="43">
        <v>183.68</v>
      </c>
      <c r="F16" s="43"/>
      <c r="G16" s="43"/>
      <c r="H16" s="43"/>
      <c r="I16" s="43"/>
      <c r="J16" s="43"/>
      <c r="K16" s="43"/>
      <c r="L16" s="43"/>
    </row>
    <row r="17" ht="67.9" customHeight="1" spans="1:12">
      <c r="A17" s="44" t="s">
        <v>100</v>
      </c>
      <c r="B17" s="44" t="s">
        <v>364</v>
      </c>
      <c r="C17" s="44" t="s">
        <v>79</v>
      </c>
      <c r="D17" s="43">
        <v>45</v>
      </c>
      <c r="E17" s="43">
        <v>45</v>
      </c>
      <c r="F17" s="43"/>
      <c r="G17" s="43"/>
      <c r="H17" s="43"/>
      <c r="I17" s="43"/>
      <c r="J17" s="43"/>
      <c r="K17" s="43"/>
      <c r="L17" s="43"/>
    </row>
    <row r="18" ht="33.95" customHeight="1" spans="1:12">
      <c r="A18" s="44" t="s">
        <v>99</v>
      </c>
      <c r="B18" s="44" t="s">
        <v>365</v>
      </c>
      <c r="C18" s="44" t="s">
        <v>79</v>
      </c>
      <c r="D18" s="43">
        <v>2</v>
      </c>
      <c r="E18" s="43">
        <v>2</v>
      </c>
      <c r="F18" s="43"/>
      <c r="G18" s="43"/>
      <c r="H18" s="43"/>
      <c r="I18" s="43"/>
      <c r="J18" s="43"/>
      <c r="K18" s="43"/>
      <c r="L18" s="43"/>
    </row>
    <row r="19" ht="33.95" customHeight="1" spans="1:12">
      <c r="A19" s="44" t="s">
        <v>100</v>
      </c>
      <c r="B19" s="44" t="s">
        <v>366</v>
      </c>
      <c r="C19" s="44" t="s">
        <v>79</v>
      </c>
      <c r="D19" s="43">
        <v>13.5</v>
      </c>
      <c r="E19" s="43">
        <v>13.5</v>
      </c>
      <c r="F19" s="43"/>
      <c r="G19" s="43"/>
      <c r="H19" s="43"/>
      <c r="I19" s="43"/>
      <c r="J19" s="43"/>
      <c r="K19" s="43"/>
      <c r="L19" s="43"/>
    </row>
    <row r="20" ht="33.95" customHeight="1" spans="1:12">
      <c r="A20" s="44" t="s">
        <v>100</v>
      </c>
      <c r="B20" s="44" t="s">
        <v>367</v>
      </c>
      <c r="C20" s="44" t="s">
        <v>79</v>
      </c>
      <c r="D20" s="43">
        <v>4.32</v>
      </c>
      <c r="E20" s="43">
        <v>4.32</v>
      </c>
      <c r="F20" s="43"/>
      <c r="G20" s="43"/>
      <c r="H20" s="43"/>
      <c r="I20" s="43"/>
      <c r="J20" s="43"/>
      <c r="K20" s="43"/>
      <c r="L20" s="43"/>
    </row>
    <row r="21" ht="33.95" customHeight="1" spans="1:12">
      <c r="A21" s="44" t="s">
        <v>100</v>
      </c>
      <c r="B21" s="44" t="s">
        <v>368</v>
      </c>
      <c r="C21" s="44" t="s">
        <v>79</v>
      </c>
      <c r="D21" s="43">
        <v>593.85</v>
      </c>
      <c r="E21" s="43">
        <v>593.85</v>
      </c>
      <c r="F21" s="43"/>
      <c r="G21" s="43"/>
      <c r="H21" s="43"/>
      <c r="I21" s="43"/>
      <c r="J21" s="43"/>
      <c r="K21" s="43"/>
      <c r="L21" s="43"/>
    </row>
    <row r="22" ht="33.95" customHeight="1" spans="1:12">
      <c r="A22" s="44" t="s">
        <v>100</v>
      </c>
      <c r="B22" s="44" t="s">
        <v>369</v>
      </c>
      <c r="C22" s="44" t="s">
        <v>79</v>
      </c>
      <c r="D22" s="43">
        <v>5</v>
      </c>
      <c r="E22" s="43">
        <v>5</v>
      </c>
      <c r="F22" s="43"/>
      <c r="G22" s="43"/>
      <c r="H22" s="43"/>
      <c r="I22" s="43"/>
      <c r="J22" s="43"/>
      <c r="K22" s="43"/>
      <c r="L22" s="43"/>
    </row>
    <row r="23" ht="45.2" customHeight="1" spans="1:12">
      <c r="A23" s="44" t="s">
        <v>100</v>
      </c>
      <c r="B23" s="44" t="s">
        <v>370</v>
      </c>
      <c r="C23" s="44" t="s">
        <v>79</v>
      </c>
      <c r="D23" s="43">
        <v>1.35</v>
      </c>
      <c r="E23" s="43">
        <v>1.35</v>
      </c>
      <c r="F23" s="43"/>
      <c r="G23" s="43"/>
      <c r="H23" s="43"/>
      <c r="I23" s="43"/>
      <c r="J23" s="43"/>
      <c r="K23" s="43"/>
      <c r="L23" s="43"/>
    </row>
    <row r="24" ht="33.95" customHeight="1" spans="1:12">
      <c r="A24" s="44" t="s">
        <v>100</v>
      </c>
      <c r="B24" s="44" t="s">
        <v>371</v>
      </c>
      <c r="C24" s="44" t="s">
        <v>79</v>
      </c>
      <c r="D24" s="43">
        <v>3</v>
      </c>
      <c r="E24" s="43">
        <v>3</v>
      </c>
      <c r="F24" s="43"/>
      <c r="G24" s="43"/>
      <c r="H24" s="43"/>
      <c r="I24" s="43"/>
      <c r="J24" s="43"/>
      <c r="K24" s="43"/>
      <c r="L24" s="43"/>
    </row>
    <row r="25" ht="56.45" customHeight="1" spans="1:12">
      <c r="A25" s="44" t="s">
        <v>100</v>
      </c>
      <c r="B25" s="44" t="s">
        <v>372</v>
      </c>
      <c r="C25" s="44" t="s">
        <v>79</v>
      </c>
      <c r="D25" s="43">
        <v>20.25</v>
      </c>
      <c r="E25" s="43">
        <v>20.25</v>
      </c>
      <c r="F25" s="43"/>
      <c r="G25" s="43"/>
      <c r="H25" s="43"/>
      <c r="I25" s="43"/>
      <c r="J25" s="43"/>
      <c r="K25" s="43"/>
      <c r="L25" s="43"/>
    </row>
    <row r="26" ht="45.2" customHeight="1" spans="1:12">
      <c r="A26" s="44" t="s">
        <v>100</v>
      </c>
      <c r="B26" s="44" t="s">
        <v>373</v>
      </c>
      <c r="C26" s="44" t="s">
        <v>79</v>
      </c>
      <c r="D26" s="43">
        <v>4.04</v>
      </c>
      <c r="E26" s="43">
        <v>4.04</v>
      </c>
      <c r="F26" s="43"/>
      <c r="G26" s="43"/>
      <c r="H26" s="43"/>
      <c r="I26" s="43"/>
      <c r="J26" s="43"/>
      <c r="K26" s="43"/>
      <c r="L26" s="43"/>
    </row>
    <row r="27" ht="33.95" customHeight="1" spans="1:12">
      <c r="A27" s="44" t="s">
        <v>100</v>
      </c>
      <c r="B27" s="44" t="s">
        <v>374</v>
      </c>
      <c r="C27" s="44" t="s">
        <v>79</v>
      </c>
      <c r="D27" s="43">
        <v>0.36</v>
      </c>
      <c r="E27" s="43">
        <v>0.36</v>
      </c>
      <c r="F27" s="43"/>
      <c r="G27" s="43"/>
      <c r="H27" s="43"/>
      <c r="I27" s="43"/>
      <c r="J27" s="43"/>
      <c r="K27" s="43"/>
      <c r="L27" s="43"/>
    </row>
    <row r="28" ht="33.95" customHeight="1" spans="1:12">
      <c r="A28" s="44" t="s">
        <v>100</v>
      </c>
      <c r="B28" s="44" t="s">
        <v>375</v>
      </c>
      <c r="C28" s="44" t="s">
        <v>79</v>
      </c>
      <c r="D28" s="43">
        <v>10</v>
      </c>
      <c r="E28" s="43">
        <v>10</v>
      </c>
      <c r="F28" s="43"/>
      <c r="G28" s="43"/>
      <c r="H28" s="43"/>
      <c r="I28" s="43"/>
      <c r="J28" s="43"/>
      <c r="K28" s="43"/>
      <c r="L28" s="43"/>
    </row>
    <row r="29" ht="33.95" customHeight="1" spans="1:12">
      <c r="A29" s="44" t="s">
        <v>100</v>
      </c>
      <c r="B29" s="44" t="s">
        <v>376</v>
      </c>
      <c r="C29" s="44" t="s">
        <v>79</v>
      </c>
      <c r="D29" s="43">
        <v>2.85</v>
      </c>
      <c r="E29" s="43">
        <v>2.85</v>
      </c>
      <c r="F29" s="43"/>
      <c r="G29" s="43"/>
      <c r="H29" s="43"/>
      <c r="I29" s="43"/>
      <c r="J29" s="43"/>
      <c r="K29" s="43"/>
      <c r="L29" s="43"/>
    </row>
    <row r="30" ht="33.95" customHeight="1" spans="1:12">
      <c r="A30" s="44" t="s">
        <v>100</v>
      </c>
      <c r="B30" s="44" t="s">
        <v>377</v>
      </c>
      <c r="C30" s="44" t="s">
        <v>79</v>
      </c>
      <c r="D30" s="43">
        <v>101.41</v>
      </c>
      <c r="E30" s="43">
        <v>101.41</v>
      </c>
      <c r="F30" s="43"/>
      <c r="G30" s="43"/>
      <c r="H30" s="43"/>
      <c r="I30" s="43"/>
      <c r="J30" s="43"/>
      <c r="K30" s="43"/>
      <c r="L30" s="43"/>
    </row>
    <row r="31" ht="33.95" customHeight="1" spans="1:12">
      <c r="A31" s="44" t="s">
        <v>100</v>
      </c>
      <c r="B31" s="44" t="s">
        <v>378</v>
      </c>
      <c r="C31" s="44" t="s">
        <v>79</v>
      </c>
      <c r="D31" s="43">
        <v>76.8</v>
      </c>
      <c r="E31" s="43">
        <v>76.8</v>
      </c>
      <c r="F31" s="43"/>
      <c r="G31" s="43"/>
      <c r="H31" s="43"/>
      <c r="I31" s="43"/>
      <c r="J31" s="43"/>
      <c r="K31" s="43"/>
      <c r="L31" s="43"/>
    </row>
    <row r="32" ht="45.2" customHeight="1" spans="1:12">
      <c r="A32" s="44" t="s">
        <v>100</v>
      </c>
      <c r="B32" s="44" t="s">
        <v>379</v>
      </c>
      <c r="C32" s="44" t="s">
        <v>79</v>
      </c>
      <c r="D32" s="43">
        <v>22.4</v>
      </c>
      <c r="E32" s="43">
        <v>22.4</v>
      </c>
      <c r="F32" s="43"/>
      <c r="G32" s="43"/>
      <c r="H32" s="43"/>
      <c r="I32" s="43"/>
      <c r="J32" s="43"/>
      <c r="K32" s="43"/>
      <c r="L32" s="43"/>
    </row>
    <row r="33" ht="33.95" customHeight="1" spans="1:12">
      <c r="A33" s="44" t="s">
        <v>99</v>
      </c>
      <c r="B33" s="44" t="s">
        <v>380</v>
      </c>
      <c r="C33" s="44" t="s">
        <v>79</v>
      </c>
      <c r="D33" s="43">
        <v>3</v>
      </c>
      <c r="E33" s="43">
        <v>3</v>
      </c>
      <c r="F33" s="43"/>
      <c r="G33" s="43"/>
      <c r="H33" s="43"/>
      <c r="I33" s="43"/>
      <c r="J33" s="43"/>
      <c r="K33" s="43"/>
      <c r="L33" s="43"/>
    </row>
    <row r="34" ht="33.95" customHeight="1" spans="1:12">
      <c r="A34" s="44" t="s">
        <v>100</v>
      </c>
      <c r="B34" s="44" t="s">
        <v>381</v>
      </c>
      <c r="C34" s="44" t="s">
        <v>79</v>
      </c>
      <c r="D34" s="43">
        <v>3</v>
      </c>
      <c r="E34" s="43">
        <v>3</v>
      </c>
      <c r="F34" s="43"/>
      <c r="G34" s="43"/>
      <c r="H34" s="43"/>
      <c r="I34" s="43"/>
      <c r="J34" s="43"/>
      <c r="K34" s="43"/>
      <c r="L34" s="43"/>
    </row>
    <row r="35" ht="33.95" customHeight="1" spans="1:12">
      <c r="A35" s="44" t="s">
        <v>100</v>
      </c>
      <c r="B35" s="44" t="s">
        <v>382</v>
      </c>
      <c r="C35" s="44" t="s">
        <v>79</v>
      </c>
      <c r="D35" s="43">
        <v>39</v>
      </c>
      <c r="E35" s="43">
        <v>39</v>
      </c>
      <c r="F35" s="43"/>
      <c r="G35" s="43"/>
      <c r="H35" s="43"/>
      <c r="I35" s="43"/>
      <c r="J35" s="43"/>
      <c r="K35" s="43"/>
      <c r="L35" s="43"/>
    </row>
    <row r="36" ht="33.95" customHeight="1" spans="1:12">
      <c r="A36" s="44" t="s">
        <v>100</v>
      </c>
      <c r="B36" s="44" t="s">
        <v>383</v>
      </c>
      <c r="C36" s="44" t="s">
        <v>79</v>
      </c>
      <c r="D36" s="43">
        <v>140</v>
      </c>
      <c r="E36" s="43">
        <v>140</v>
      </c>
      <c r="F36" s="43"/>
      <c r="G36" s="43"/>
      <c r="H36" s="43"/>
      <c r="I36" s="43"/>
      <c r="J36" s="43"/>
      <c r="K36" s="43"/>
      <c r="L36" s="43"/>
    </row>
    <row r="37" ht="33.95" customHeight="1" spans="1:12">
      <c r="A37" s="57" t="s">
        <v>99</v>
      </c>
      <c r="B37" s="58" t="s">
        <v>384</v>
      </c>
      <c r="C37" s="58" t="s">
        <v>79</v>
      </c>
      <c r="D37" s="59">
        <v>1623.085029</v>
      </c>
      <c r="E37" s="60"/>
      <c r="F37" s="60"/>
      <c r="G37" s="60"/>
      <c r="H37" s="59">
        <v>1623.085029</v>
      </c>
      <c r="I37" s="60"/>
      <c r="J37" s="60"/>
      <c r="K37" s="61"/>
      <c r="L37" s="61"/>
    </row>
    <row r="38" ht="33.95" customHeight="1" spans="1:12">
      <c r="A38" s="57" t="s">
        <v>99</v>
      </c>
      <c r="B38" s="58" t="s">
        <v>385</v>
      </c>
      <c r="C38" s="58" t="s">
        <v>79</v>
      </c>
      <c r="D38" s="59">
        <v>0.7518</v>
      </c>
      <c r="E38" s="60"/>
      <c r="F38" s="60"/>
      <c r="G38" s="60"/>
      <c r="H38" s="59">
        <v>0.7518</v>
      </c>
      <c r="I38" s="60"/>
      <c r="J38" s="60"/>
      <c r="K38" s="61"/>
      <c r="L38" s="61"/>
    </row>
    <row r="39" ht="33.95" customHeight="1" spans="1:12">
      <c r="A39" s="57" t="s">
        <v>99</v>
      </c>
      <c r="B39" s="58" t="s">
        <v>113</v>
      </c>
      <c r="C39" s="58" t="s">
        <v>79</v>
      </c>
      <c r="D39" s="59">
        <v>0.232</v>
      </c>
      <c r="E39" s="60"/>
      <c r="F39" s="60"/>
      <c r="G39" s="60"/>
      <c r="H39" s="59">
        <v>0.232</v>
      </c>
      <c r="I39" s="60"/>
      <c r="J39" s="60"/>
      <c r="K39" s="61"/>
      <c r="L39" s="61"/>
    </row>
    <row r="40" ht="33.95" customHeight="1" spans="1:12">
      <c r="A40" s="57" t="s">
        <v>99</v>
      </c>
      <c r="B40" s="58" t="s">
        <v>98</v>
      </c>
      <c r="C40" s="58" t="s">
        <v>79</v>
      </c>
      <c r="D40" s="59">
        <v>0.05453</v>
      </c>
      <c r="E40" s="60"/>
      <c r="F40" s="60"/>
      <c r="G40" s="60"/>
      <c r="H40" s="59">
        <v>0.05453</v>
      </c>
      <c r="I40" s="60"/>
      <c r="J40" s="60"/>
      <c r="K40" s="61"/>
      <c r="L40" s="61"/>
    </row>
    <row r="41" ht="33.95" customHeight="1" spans="1:12">
      <c r="A41" s="57" t="s">
        <v>99</v>
      </c>
      <c r="B41" s="58" t="s">
        <v>386</v>
      </c>
      <c r="C41" s="58" t="s">
        <v>79</v>
      </c>
      <c r="D41" s="59">
        <v>0.56</v>
      </c>
      <c r="E41" s="60"/>
      <c r="F41" s="60"/>
      <c r="G41" s="60"/>
      <c r="H41" s="59">
        <v>0.56</v>
      </c>
      <c r="I41" s="60"/>
      <c r="J41" s="60"/>
      <c r="K41" s="61"/>
      <c r="L41" s="61"/>
    </row>
    <row r="42" ht="33.95" customHeight="1" spans="1:12">
      <c r="A42" s="57" t="s">
        <v>99</v>
      </c>
      <c r="B42" s="58" t="s">
        <v>387</v>
      </c>
      <c r="C42" s="58" t="s">
        <v>79</v>
      </c>
      <c r="D42" s="59">
        <v>0.442</v>
      </c>
      <c r="E42" s="60"/>
      <c r="F42" s="60"/>
      <c r="G42" s="60"/>
      <c r="H42" s="59">
        <v>0.442</v>
      </c>
      <c r="I42" s="60"/>
      <c r="J42" s="60"/>
      <c r="K42" s="61"/>
      <c r="L42" s="61"/>
    </row>
    <row r="43" ht="33.95" customHeight="1" spans="1:12">
      <c r="A43" s="57" t="s">
        <v>99</v>
      </c>
      <c r="B43" s="58" t="s">
        <v>388</v>
      </c>
      <c r="C43" s="58" t="s">
        <v>79</v>
      </c>
      <c r="D43" s="59">
        <v>13.410975</v>
      </c>
      <c r="E43" s="60"/>
      <c r="F43" s="60"/>
      <c r="G43" s="60"/>
      <c r="H43" s="59">
        <v>13.410975</v>
      </c>
      <c r="I43" s="60"/>
      <c r="J43" s="60"/>
      <c r="K43" s="61"/>
      <c r="L43" s="61"/>
    </row>
    <row r="44" ht="33.95" customHeight="1" spans="1:12">
      <c r="A44" s="57" t="s">
        <v>99</v>
      </c>
      <c r="B44" s="58" t="s">
        <v>389</v>
      </c>
      <c r="C44" s="58" t="s">
        <v>79</v>
      </c>
      <c r="D44" s="59">
        <v>21.112</v>
      </c>
      <c r="E44" s="60"/>
      <c r="F44" s="60"/>
      <c r="G44" s="60"/>
      <c r="H44" s="59">
        <v>21.112</v>
      </c>
      <c r="I44" s="60"/>
      <c r="J44" s="60"/>
      <c r="K44" s="61"/>
      <c r="L44" s="61"/>
    </row>
    <row r="45" ht="33.95" customHeight="1" spans="1:12">
      <c r="A45" s="57" t="s">
        <v>99</v>
      </c>
      <c r="B45" s="58" t="s">
        <v>390</v>
      </c>
      <c r="C45" s="58" t="s">
        <v>79</v>
      </c>
      <c r="D45" s="59">
        <v>0.05659</v>
      </c>
      <c r="E45" s="60"/>
      <c r="F45" s="60"/>
      <c r="G45" s="60"/>
      <c r="H45" s="59">
        <v>0.05659</v>
      </c>
      <c r="I45" s="60"/>
      <c r="J45" s="60"/>
      <c r="K45" s="61"/>
      <c r="L45" s="61"/>
    </row>
    <row r="46" ht="33.95" customHeight="1" spans="1:12">
      <c r="A46" s="57" t="s">
        <v>99</v>
      </c>
      <c r="B46" s="58" t="s">
        <v>391</v>
      </c>
      <c r="C46" s="58" t="s">
        <v>79</v>
      </c>
      <c r="D46" s="59">
        <v>8.15</v>
      </c>
      <c r="E46" s="60"/>
      <c r="F46" s="60"/>
      <c r="G46" s="60"/>
      <c r="H46" s="59">
        <v>8.15</v>
      </c>
      <c r="I46" s="60"/>
      <c r="J46" s="60"/>
      <c r="K46" s="61"/>
      <c r="L46" s="61"/>
    </row>
    <row r="47" ht="33.95" customHeight="1" spans="1:12">
      <c r="A47" s="57" t="s">
        <v>99</v>
      </c>
      <c r="B47" s="58" t="s">
        <v>392</v>
      </c>
      <c r="C47" s="58" t="s">
        <v>79</v>
      </c>
      <c r="D47" s="59">
        <v>12.96</v>
      </c>
      <c r="E47" s="60"/>
      <c r="F47" s="60"/>
      <c r="G47" s="60"/>
      <c r="H47" s="59">
        <v>12.96</v>
      </c>
      <c r="I47" s="60"/>
      <c r="J47" s="60"/>
      <c r="K47" s="61"/>
      <c r="L47" s="61"/>
    </row>
    <row r="48" ht="33.95" customHeight="1" spans="1:12">
      <c r="A48" s="57" t="s">
        <v>99</v>
      </c>
      <c r="B48" s="58" t="s">
        <v>393</v>
      </c>
      <c r="C48" s="58" t="s">
        <v>79</v>
      </c>
      <c r="D48" s="59">
        <v>20</v>
      </c>
      <c r="E48" s="60"/>
      <c r="F48" s="60"/>
      <c r="G48" s="60"/>
      <c r="H48" s="59">
        <v>20</v>
      </c>
      <c r="I48" s="60"/>
      <c r="J48" s="60"/>
      <c r="K48" s="61"/>
      <c r="L48" s="61"/>
    </row>
    <row r="49" ht="33.95" customHeight="1" spans="1:12">
      <c r="A49" s="57" t="s">
        <v>99</v>
      </c>
      <c r="B49" s="58" t="s">
        <v>394</v>
      </c>
      <c r="C49" s="58" t="s">
        <v>79</v>
      </c>
      <c r="D49" s="59">
        <v>1.2239</v>
      </c>
      <c r="E49" s="60"/>
      <c r="F49" s="60"/>
      <c r="G49" s="60"/>
      <c r="H49" s="59">
        <v>1.2239</v>
      </c>
      <c r="I49" s="60"/>
      <c r="J49" s="60"/>
      <c r="K49" s="61"/>
      <c r="L49" s="61"/>
    </row>
    <row r="50" ht="33.95" customHeight="1" spans="1:12">
      <c r="A50" s="57" t="s">
        <v>99</v>
      </c>
      <c r="B50" s="58" t="s">
        <v>395</v>
      </c>
      <c r="C50" s="58" t="s">
        <v>79</v>
      </c>
      <c r="D50" s="59">
        <v>32.68</v>
      </c>
      <c r="E50" s="60"/>
      <c r="F50" s="60"/>
      <c r="G50" s="60"/>
      <c r="H50" s="59">
        <v>32.68</v>
      </c>
      <c r="I50" s="60"/>
      <c r="J50" s="60"/>
      <c r="K50" s="61"/>
      <c r="L50" s="61"/>
    </row>
    <row r="51" ht="33.95" customHeight="1" spans="1:12">
      <c r="A51" s="57" t="s">
        <v>99</v>
      </c>
      <c r="B51" s="58" t="s">
        <v>396</v>
      </c>
      <c r="C51" s="58" t="s">
        <v>79</v>
      </c>
      <c r="D51" s="59">
        <v>62.4308</v>
      </c>
      <c r="E51" s="60"/>
      <c r="F51" s="60"/>
      <c r="G51" s="60"/>
      <c r="H51" s="59">
        <v>62.4308</v>
      </c>
      <c r="I51" s="60"/>
      <c r="J51" s="60"/>
      <c r="K51" s="61"/>
      <c r="L51" s="61"/>
    </row>
    <row r="52" ht="33.95" customHeight="1" spans="1:12">
      <c r="A52" s="57" t="s">
        <v>99</v>
      </c>
      <c r="B52" s="58" t="s">
        <v>397</v>
      </c>
      <c r="C52" s="58" t="s">
        <v>79</v>
      </c>
      <c r="D52" s="59">
        <v>6.289874</v>
      </c>
      <c r="E52" s="60"/>
      <c r="F52" s="60"/>
      <c r="G52" s="60"/>
      <c r="H52" s="59">
        <v>6.289874</v>
      </c>
      <c r="I52" s="60"/>
      <c r="J52" s="60"/>
      <c r="K52" s="61"/>
      <c r="L52" s="61"/>
    </row>
    <row r="53" ht="33.95" customHeight="1" spans="1:12">
      <c r="A53" s="57" t="s">
        <v>99</v>
      </c>
      <c r="B53" s="58" t="s">
        <v>398</v>
      </c>
      <c r="C53" s="58" t="s">
        <v>79</v>
      </c>
      <c r="D53" s="59">
        <v>0.92</v>
      </c>
      <c r="E53" s="60"/>
      <c r="F53" s="60"/>
      <c r="G53" s="60"/>
      <c r="H53" s="59">
        <v>0.92</v>
      </c>
      <c r="I53" s="60"/>
      <c r="J53" s="60"/>
      <c r="K53" s="61"/>
      <c r="L53" s="61"/>
    </row>
    <row r="54" ht="33.95" customHeight="1" spans="1:12">
      <c r="A54" s="57" t="s">
        <v>99</v>
      </c>
      <c r="B54" s="58" t="s">
        <v>399</v>
      </c>
      <c r="C54" s="58" t="s">
        <v>79</v>
      </c>
      <c r="D54" s="59">
        <v>2.09</v>
      </c>
      <c r="E54" s="60"/>
      <c r="F54" s="60"/>
      <c r="G54" s="60"/>
      <c r="H54" s="59">
        <v>2.09</v>
      </c>
      <c r="I54" s="60"/>
      <c r="J54" s="60"/>
      <c r="K54" s="61"/>
      <c r="L54" s="61"/>
    </row>
    <row r="55" ht="33.95" customHeight="1" spans="1:12">
      <c r="A55" s="57" t="s">
        <v>99</v>
      </c>
      <c r="B55" s="58" t="s">
        <v>400</v>
      </c>
      <c r="C55" s="58" t="s">
        <v>79</v>
      </c>
      <c r="D55" s="59">
        <v>5.856</v>
      </c>
      <c r="E55" s="60"/>
      <c r="F55" s="60"/>
      <c r="G55" s="60"/>
      <c r="H55" s="59">
        <v>5.856</v>
      </c>
      <c r="I55" s="60"/>
      <c r="J55" s="60"/>
      <c r="K55" s="61"/>
      <c r="L55" s="61"/>
    </row>
    <row r="56" ht="33.95" customHeight="1" spans="1:12">
      <c r="A56" s="57" t="s">
        <v>99</v>
      </c>
      <c r="B56" s="58" t="s">
        <v>401</v>
      </c>
      <c r="C56" s="58" t="s">
        <v>79</v>
      </c>
      <c r="D56" s="59">
        <v>0.24</v>
      </c>
      <c r="E56" s="60"/>
      <c r="F56" s="60"/>
      <c r="G56" s="60"/>
      <c r="H56" s="59">
        <v>0.24</v>
      </c>
      <c r="I56" s="60"/>
      <c r="J56" s="60"/>
      <c r="K56" s="61"/>
      <c r="L56" s="61"/>
    </row>
    <row r="57" ht="33.95" customHeight="1" spans="1:12">
      <c r="A57" s="57" t="s">
        <v>99</v>
      </c>
      <c r="B57" s="58" t="s">
        <v>402</v>
      </c>
      <c r="C57" s="58" t="s">
        <v>79</v>
      </c>
      <c r="D57" s="59">
        <v>2.928</v>
      </c>
      <c r="E57" s="60"/>
      <c r="F57" s="60"/>
      <c r="G57" s="60"/>
      <c r="H57" s="59">
        <v>2.928</v>
      </c>
      <c r="I57" s="60"/>
      <c r="J57" s="60"/>
      <c r="K57" s="61"/>
      <c r="L57" s="61"/>
    </row>
    <row r="58" ht="33.95" customHeight="1" spans="1:12">
      <c r="A58" s="57" t="s">
        <v>99</v>
      </c>
      <c r="B58" s="58" t="s">
        <v>403</v>
      </c>
      <c r="C58" s="58" t="s">
        <v>79</v>
      </c>
      <c r="D58" s="59">
        <v>1.5</v>
      </c>
      <c r="E58" s="60"/>
      <c r="F58" s="60"/>
      <c r="G58" s="60"/>
      <c r="H58" s="59">
        <v>1.5</v>
      </c>
      <c r="I58" s="60"/>
      <c r="J58" s="60"/>
      <c r="K58" s="61"/>
      <c r="L58" s="61"/>
    </row>
    <row r="59" ht="33.95" customHeight="1" spans="1:12">
      <c r="A59" s="57" t="s">
        <v>99</v>
      </c>
      <c r="B59" s="58" t="s">
        <v>404</v>
      </c>
      <c r="C59" s="58" t="s">
        <v>79</v>
      </c>
      <c r="D59" s="59">
        <v>0.124</v>
      </c>
      <c r="E59" s="60"/>
      <c r="F59" s="60"/>
      <c r="G59" s="60"/>
      <c r="H59" s="59">
        <v>0.124</v>
      </c>
      <c r="I59" s="60"/>
      <c r="J59" s="60"/>
      <c r="K59" s="61"/>
      <c r="L59" s="61"/>
    </row>
    <row r="60" ht="33.95" customHeight="1" spans="1:12">
      <c r="A60" s="57" t="s">
        <v>99</v>
      </c>
      <c r="B60" s="58" t="s">
        <v>405</v>
      </c>
      <c r="C60" s="58" t="s">
        <v>79</v>
      </c>
      <c r="D60" s="59">
        <v>0.105191</v>
      </c>
      <c r="E60" s="60"/>
      <c r="F60" s="60"/>
      <c r="G60" s="60"/>
      <c r="H60" s="59">
        <v>0.105191</v>
      </c>
      <c r="I60" s="60"/>
      <c r="J60" s="60"/>
      <c r="K60" s="61"/>
      <c r="L60" s="61"/>
    </row>
    <row r="61" ht="33.95" customHeight="1" spans="1:12">
      <c r="A61" s="57" t="s">
        <v>99</v>
      </c>
      <c r="B61" s="58" t="s">
        <v>406</v>
      </c>
      <c r="C61" s="58" t="s">
        <v>79</v>
      </c>
      <c r="D61" s="59">
        <v>13.92</v>
      </c>
      <c r="E61" s="60"/>
      <c r="F61" s="60"/>
      <c r="G61" s="60"/>
      <c r="H61" s="59">
        <v>13.92</v>
      </c>
      <c r="I61" s="60"/>
      <c r="J61" s="60"/>
      <c r="K61" s="61"/>
      <c r="L61" s="61"/>
    </row>
    <row r="62" ht="33.95" customHeight="1" spans="1:12">
      <c r="A62" s="57" t="s">
        <v>99</v>
      </c>
      <c r="B62" s="58" t="s">
        <v>407</v>
      </c>
      <c r="C62" s="58" t="s">
        <v>79</v>
      </c>
      <c r="D62" s="59">
        <v>6.3</v>
      </c>
      <c r="E62" s="60"/>
      <c r="F62" s="60"/>
      <c r="G62" s="60"/>
      <c r="H62" s="59">
        <v>6.3</v>
      </c>
      <c r="I62" s="60"/>
      <c r="J62" s="60"/>
      <c r="K62" s="61"/>
      <c r="L62" s="61"/>
    </row>
    <row r="63" ht="33.95" customHeight="1" spans="1:12">
      <c r="A63" s="57" t="s">
        <v>99</v>
      </c>
      <c r="B63" s="58" t="s">
        <v>408</v>
      </c>
      <c r="C63" s="58" t="s">
        <v>79</v>
      </c>
      <c r="D63" s="59">
        <v>12.237506</v>
      </c>
      <c r="E63" s="60"/>
      <c r="F63" s="60"/>
      <c r="G63" s="60"/>
      <c r="H63" s="59">
        <v>12.237506</v>
      </c>
      <c r="I63" s="60"/>
      <c r="J63" s="60"/>
      <c r="K63" s="61"/>
      <c r="L63" s="61"/>
    </row>
    <row r="64" ht="33.95" customHeight="1" spans="1:12">
      <c r="A64" s="57" t="s">
        <v>99</v>
      </c>
      <c r="B64" s="58" t="s">
        <v>409</v>
      </c>
      <c r="C64" s="58" t="s">
        <v>79</v>
      </c>
      <c r="D64" s="59">
        <v>19.291728</v>
      </c>
      <c r="E64" s="60"/>
      <c r="F64" s="60"/>
      <c r="G64" s="60"/>
      <c r="H64" s="59">
        <v>19.291728</v>
      </c>
      <c r="I64" s="60"/>
      <c r="J64" s="60"/>
      <c r="K64" s="61"/>
      <c r="L64" s="61"/>
    </row>
    <row r="65" ht="33.95" customHeight="1" spans="1:12">
      <c r="A65" s="57" t="s">
        <v>100</v>
      </c>
      <c r="B65" s="58" t="s">
        <v>410</v>
      </c>
      <c r="C65" s="58" t="s">
        <v>79</v>
      </c>
      <c r="D65" s="59">
        <v>108</v>
      </c>
      <c r="E65" s="60"/>
      <c r="F65" s="60"/>
      <c r="G65" s="60"/>
      <c r="H65" s="60"/>
      <c r="I65" s="59">
        <v>108</v>
      </c>
      <c r="J65" s="60"/>
      <c r="K65" s="61"/>
      <c r="L65" s="61"/>
    </row>
    <row r="66" ht="33.95" customHeight="1" spans="1:12">
      <c r="A66" s="62"/>
      <c r="B66" s="44" t="s">
        <v>80</v>
      </c>
      <c r="C66" s="44" t="s">
        <v>81</v>
      </c>
      <c r="D66" s="43">
        <f>SUM(E66:L66)</f>
        <v>2326.543004</v>
      </c>
      <c r="E66" s="43">
        <v>2080</v>
      </c>
      <c r="F66" s="43"/>
      <c r="G66" s="43"/>
      <c r="H66" s="43">
        <f>SUM(H67:H73)</f>
        <v>246.543004</v>
      </c>
      <c r="I66" s="43"/>
      <c r="J66" s="43"/>
      <c r="K66" s="43"/>
      <c r="L66" s="43"/>
    </row>
    <row r="67" ht="33.95" customHeight="1" spans="1:12">
      <c r="A67" s="44" t="s">
        <v>99</v>
      </c>
      <c r="B67" s="44" t="s">
        <v>355</v>
      </c>
      <c r="C67" s="44" t="s">
        <v>81</v>
      </c>
      <c r="D67" s="43">
        <v>60</v>
      </c>
      <c r="E67" s="43">
        <v>60</v>
      </c>
      <c r="F67" s="43"/>
      <c r="G67" s="43"/>
      <c r="H67" s="43"/>
      <c r="I67" s="43"/>
      <c r="J67" s="43"/>
      <c r="K67" s="43"/>
      <c r="L67" s="43"/>
    </row>
    <row r="68" ht="33.95" customHeight="1" spans="1:12">
      <c r="A68" s="44" t="s">
        <v>99</v>
      </c>
      <c r="B68" s="44" t="s">
        <v>411</v>
      </c>
      <c r="C68" s="44" t="s">
        <v>81</v>
      </c>
      <c r="D68" s="43">
        <v>20</v>
      </c>
      <c r="E68" s="43">
        <v>20</v>
      </c>
      <c r="F68" s="43"/>
      <c r="G68" s="43"/>
      <c r="H68" s="43"/>
      <c r="I68" s="43"/>
      <c r="J68" s="43"/>
      <c r="K68" s="43"/>
      <c r="L68" s="43"/>
    </row>
    <row r="69" ht="33.95" customHeight="1" spans="1:12">
      <c r="A69" s="44" t="s">
        <v>99</v>
      </c>
      <c r="B69" s="44" t="s">
        <v>412</v>
      </c>
      <c r="C69" s="44" t="s">
        <v>81</v>
      </c>
      <c r="D69" s="43">
        <v>2000</v>
      </c>
      <c r="E69" s="43">
        <v>2000</v>
      </c>
      <c r="F69" s="43"/>
      <c r="G69" s="43"/>
      <c r="H69" s="43"/>
      <c r="I69" s="43"/>
      <c r="J69" s="43"/>
      <c r="K69" s="43"/>
      <c r="L69" s="43"/>
    </row>
    <row r="70" ht="33.95" customHeight="1" spans="1:12">
      <c r="A70" s="57" t="s">
        <v>99</v>
      </c>
      <c r="B70" s="58" t="s">
        <v>412</v>
      </c>
      <c r="C70" s="58" t="s">
        <v>81</v>
      </c>
      <c r="D70" s="59">
        <v>241.001188</v>
      </c>
      <c r="E70" s="60"/>
      <c r="F70" s="60"/>
      <c r="G70" s="60"/>
      <c r="H70" s="59">
        <v>241.001188</v>
      </c>
      <c r="I70" s="60"/>
      <c r="J70" s="60"/>
      <c r="K70" s="61"/>
      <c r="L70" s="61"/>
    </row>
    <row r="71" ht="33.95" customHeight="1" spans="1:12">
      <c r="A71" s="57" t="s">
        <v>99</v>
      </c>
      <c r="B71" s="58" t="s">
        <v>413</v>
      </c>
      <c r="C71" s="58" t="s">
        <v>81</v>
      </c>
      <c r="D71" s="59">
        <v>0.088044</v>
      </c>
      <c r="E71" s="60"/>
      <c r="F71" s="60"/>
      <c r="G71" s="60"/>
      <c r="H71" s="59">
        <v>0.088044</v>
      </c>
      <c r="I71" s="60"/>
      <c r="J71" s="60"/>
      <c r="K71" s="61"/>
      <c r="L71" s="61"/>
    </row>
    <row r="72" ht="33.95" customHeight="1" spans="1:12">
      <c r="A72" s="57" t="s">
        <v>99</v>
      </c>
      <c r="B72" s="58" t="s">
        <v>414</v>
      </c>
      <c r="C72" s="58" t="s">
        <v>81</v>
      </c>
      <c r="D72" s="59">
        <v>4.3547</v>
      </c>
      <c r="E72" s="60"/>
      <c r="F72" s="60"/>
      <c r="G72" s="60"/>
      <c r="H72" s="59">
        <v>4.3547</v>
      </c>
      <c r="I72" s="60"/>
      <c r="J72" s="60"/>
      <c r="K72" s="61"/>
      <c r="L72" s="61"/>
    </row>
    <row r="73" ht="33.95" customHeight="1" spans="1:12">
      <c r="A73" s="57" t="s">
        <v>99</v>
      </c>
      <c r="B73" s="58" t="s">
        <v>414</v>
      </c>
      <c r="C73" s="58" t="s">
        <v>81</v>
      </c>
      <c r="D73" s="59">
        <v>1.099072</v>
      </c>
      <c r="E73" s="60"/>
      <c r="F73" s="60"/>
      <c r="G73" s="60"/>
      <c r="H73" s="59">
        <v>1.099072</v>
      </c>
      <c r="I73" s="60"/>
      <c r="J73" s="60"/>
      <c r="K73" s="61"/>
      <c r="L73" s="61"/>
    </row>
    <row r="74" ht="33.95" customHeight="1" spans="2:12">
      <c r="B74" s="44" t="s">
        <v>82</v>
      </c>
      <c r="C74" s="44" t="s">
        <v>83</v>
      </c>
      <c r="D74" s="43">
        <f>SUM(E74:L74)</f>
        <v>32.477462</v>
      </c>
      <c r="E74" s="43">
        <v>30</v>
      </c>
      <c r="F74" s="43"/>
      <c r="G74" s="43"/>
      <c r="H74" s="43">
        <f>SUM(H75:H79)</f>
        <v>2.477462</v>
      </c>
      <c r="I74" s="43"/>
      <c r="J74" s="43"/>
      <c r="K74" s="43"/>
      <c r="L74" s="43"/>
    </row>
    <row r="75" ht="33.95" customHeight="1" spans="1:12">
      <c r="A75" s="44" t="s">
        <v>99</v>
      </c>
      <c r="B75" s="44" t="s">
        <v>415</v>
      </c>
      <c r="C75" s="44" t="s">
        <v>83</v>
      </c>
      <c r="D75" s="43">
        <v>30</v>
      </c>
      <c r="E75" s="43">
        <v>30</v>
      </c>
      <c r="F75" s="43"/>
      <c r="G75" s="43"/>
      <c r="H75" s="43"/>
      <c r="I75" s="43"/>
      <c r="J75" s="43"/>
      <c r="K75" s="43"/>
      <c r="L75" s="43"/>
    </row>
    <row r="76" ht="33.95" customHeight="1" spans="1:12">
      <c r="A76" s="58" t="s">
        <v>99</v>
      </c>
      <c r="B76" s="58" t="s">
        <v>416</v>
      </c>
      <c r="C76" s="58" t="s">
        <v>83</v>
      </c>
      <c r="D76" s="59">
        <v>0.2258</v>
      </c>
      <c r="E76" s="60"/>
      <c r="F76" s="60"/>
      <c r="G76" s="60"/>
      <c r="H76" s="59">
        <v>0.2258</v>
      </c>
      <c r="I76" s="60"/>
      <c r="J76" s="61"/>
      <c r="K76" s="61"/>
      <c r="L76" s="61"/>
    </row>
    <row r="77" ht="33.95" customHeight="1" spans="1:12">
      <c r="A77" s="58" t="s">
        <v>99</v>
      </c>
      <c r="B77" s="58" t="s">
        <v>413</v>
      </c>
      <c r="C77" s="58" t="s">
        <v>83</v>
      </c>
      <c r="D77" s="59">
        <v>0.276181</v>
      </c>
      <c r="E77" s="60"/>
      <c r="F77" s="60"/>
      <c r="G77" s="60"/>
      <c r="H77" s="59">
        <v>0.276181</v>
      </c>
      <c r="I77" s="60"/>
      <c r="J77" s="61"/>
      <c r="K77" s="61"/>
      <c r="L77" s="61"/>
    </row>
    <row r="78" ht="33.95" customHeight="1" spans="1:12">
      <c r="A78" s="58" t="s">
        <v>99</v>
      </c>
      <c r="B78" s="58" t="s">
        <v>98</v>
      </c>
      <c r="C78" s="58" t="s">
        <v>83</v>
      </c>
      <c r="D78" s="59">
        <v>1.581981</v>
      </c>
      <c r="E78" s="60"/>
      <c r="F78" s="60"/>
      <c r="G78" s="60"/>
      <c r="H78" s="59">
        <v>1.581981</v>
      </c>
      <c r="I78" s="60"/>
      <c r="J78" s="61"/>
      <c r="K78" s="61"/>
      <c r="L78" s="61"/>
    </row>
    <row r="79" ht="33.95" customHeight="1" spans="1:12">
      <c r="A79" s="58" t="s">
        <v>99</v>
      </c>
      <c r="B79" s="58" t="s">
        <v>417</v>
      </c>
      <c r="C79" s="58" t="s">
        <v>83</v>
      </c>
      <c r="D79" s="59">
        <v>0.3935</v>
      </c>
      <c r="E79" s="60"/>
      <c r="F79" s="60"/>
      <c r="G79" s="60"/>
      <c r="H79" s="59">
        <v>0.3935</v>
      </c>
      <c r="I79" s="60"/>
      <c r="J79" s="61"/>
      <c r="K79" s="61"/>
      <c r="L79" s="61"/>
    </row>
    <row r="80" ht="33.95" customHeight="1" spans="1:12">
      <c r="A80" s="62"/>
      <c r="B80" s="44" t="s">
        <v>84</v>
      </c>
      <c r="C80" s="44" t="s">
        <v>85</v>
      </c>
      <c r="D80" s="43">
        <f>SUM(E80:L80)</f>
        <v>10.754412</v>
      </c>
      <c r="E80" s="43">
        <v>10</v>
      </c>
      <c r="F80" s="43"/>
      <c r="G80" s="43"/>
      <c r="H80" s="43">
        <f>SUM(H81:H87)</f>
        <v>0.754412</v>
      </c>
      <c r="I80" s="43"/>
      <c r="J80" s="43"/>
      <c r="K80" s="43"/>
      <c r="L80" s="43"/>
    </row>
    <row r="81" ht="33.95" customHeight="1" spans="1:12">
      <c r="A81" s="44" t="s">
        <v>99</v>
      </c>
      <c r="B81" s="44" t="s">
        <v>418</v>
      </c>
      <c r="C81" s="44" t="s">
        <v>85</v>
      </c>
      <c r="D81" s="43">
        <v>3</v>
      </c>
      <c r="E81" s="43">
        <v>3</v>
      </c>
      <c r="F81" s="43"/>
      <c r="G81" s="43"/>
      <c r="H81" s="43"/>
      <c r="I81" s="43"/>
      <c r="J81" s="43"/>
      <c r="K81" s="43"/>
      <c r="L81" s="43"/>
    </row>
    <row r="82" ht="33.95" customHeight="1" spans="1:12">
      <c r="A82" s="44" t="s">
        <v>100</v>
      </c>
      <c r="B82" s="44" t="s">
        <v>419</v>
      </c>
      <c r="C82" s="44" t="s">
        <v>85</v>
      </c>
      <c r="D82" s="43">
        <v>7</v>
      </c>
      <c r="E82" s="43">
        <v>7</v>
      </c>
      <c r="F82" s="43"/>
      <c r="G82" s="43"/>
      <c r="H82" s="43"/>
      <c r="I82" s="43"/>
      <c r="J82" s="43"/>
      <c r="K82" s="43"/>
      <c r="L82" s="43"/>
    </row>
    <row r="83" ht="33.95" customHeight="1" spans="1:12">
      <c r="A83" s="63" t="s">
        <v>99</v>
      </c>
      <c r="B83" s="64" t="s">
        <v>225</v>
      </c>
      <c r="C83" s="58" t="s">
        <v>85</v>
      </c>
      <c r="D83" s="59">
        <v>0.094944</v>
      </c>
      <c r="E83" s="60"/>
      <c r="F83" s="60"/>
      <c r="G83" s="60"/>
      <c r="H83" s="59">
        <v>0.094944</v>
      </c>
      <c r="I83" s="60"/>
      <c r="J83" s="61"/>
      <c r="K83" s="61"/>
      <c r="L83" s="61"/>
    </row>
    <row r="84" ht="33.95" customHeight="1" spans="1:12">
      <c r="A84" s="63" t="s">
        <v>99</v>
      </c>
      <c r="B84" s="64" t="s">
        <v>420</v>
      </c>
      <c r="C84" s="58" t="s">
        <v>85</v>
      </c>
      <c r="D84" s="59">
        <v>0.435</v>
      </c>
      <c r="E84" s="60"/>
      <c r="F84" s="60"/>
      <c r="G84" s="60"/>
      <c r="H84" s="59">
        <v>0.435</v>
      </c>
      <c r="I84" s="60"/>
      <c r="J84" s="61"/>
      <c r="K84" s="61"/>
      <c r="L84" s="61"/>
    </row>
    <row r="85" ht="33.95" customHeight="1" spans="1:12">
      <c r="A85" s="63" t="s">
        <v>99</v>
      </c>
      <c r="B85" s="64" t="s">
        <v>413</v>
      </c>
      <c r="C85" s="58" t="s">
        <v>85</v>
      </c>
      <c r="D85" s="59">
        <v>0.104004</v>
      </c>
      <c r="E85" s="60"/>
      <c r="F85" s="60"/>
      <c r="G85" s="60"/>
      <c r="H85" s="59">
        <v>0.104004</v>
      </c>
      <c r="I85" s="60"/>
      <c r="J85" s="61"/>
      <c r="K85" s="61"/>
      <c r="L85" s="61"/>
    </row>
    <row r="86" ht="33.95" customHeight="1" spans="1:12">
      <c r="A86" s="63" t="s">
        <v>99</v>
      </c>
      <c r="B86" s="64" t="s">
        <v>421</v>
      </c>
      <c r="C86" s="58" t="s">
        <v>85</v>
      </c>
      <c r="D86" s="59">
        <v>0.0518</v>
      </c>
      <c r="E86" s="60"/>
      <c r="F86" s="60"/>
      <c r="G86" s="60"/>
      <c r="H86" s="59">
        <v>0.0518</v>
      </c>
      <c r="I86" s="60"/>
      <c r="J86" s="61"/>
      <c r="K86" s="61"/>
      <c r="L86" s="61"/>
    </row>
    <row r="87" ht="33.95" customHeight="1" spans="1:12">
      <c r="A87" s="63" t="s">
        <v>99</v>
      </c>
      <c r="B87" s="64" t="s">
        <v>143</v>
      </c>
      <c r="C87" s="58" t="s">
        <v>85</v>
      </c>
      <c r="D87" s="59">
        <v>0.068664</v>
      </c>
      <c r="E87" s="60"/>
      <c r="F87" s="60"/>
      <c r="G87" s="60"/>
      <c r="H87" s="59">
        <v>0.068664</v>
      </c>
      <c r="I87" s="60"/>
      <c r="J87" s="61"/>
      <c r="K87" s="61"/>
      <c r="L87" s="61"/>
    </row>
    <row r="88" ht="33.95" customHeight="1" spans="2:12">
      <c r="B88" s="44" t="s">
        <v>86</v>
      </c>
      <c r="C88" s="44" t="s">
        <v>87</v>
      </c>
      <c r="D88" s="43">
        <f>SUM(E88:L88)</f>
        <v>56.8946</v>
      </c>
      <c r="E88" s="43">
        <v>47.92</v>
      </c>
      <c r="F88" s="43"/>
      <c r="G88" s="43"/>
      <c r="H88" s="43">
        <f>SUM(H89:H92)</f>
        <v>8.9746</v>
      </c>
      <c r="I88" s="43"/>
      <c r="J88" s="43"/>
      <c r="K88" s="43"/>
      <c r="L88" s="43"/>
    </row>
    <row r="89" ht="33.95" customHeight="1" spans="1:12">
      <c r="A89" s="44" t="s">
        <v>99</v>
      </c>
      <c r="B89" s="44" t="s">
        <v>422</v>
      </c>
      <c r="C89" s="44" t="s">
        <v>87</v>
      </c>
      <c r="D89" s="43">
        <v>4.92</v>
      </c>
      <c r="E89" s="43">
        <v>4.92</v>
      </c>
      <c r="F89" s="43"/>
      <c r="G89" s="43"/>
      <c r="H89" s="43"/>
      <c r="I89" s="43"/>
      <c r="J89" s="43"/>
      <c r="K89" s="43"/>
      <c r="L89" s="43"/>
    </row>
    <row r="90" ht="33.95" customHeight="1" spans="1:12">
      <c r="A90" s="44" t="s">
        <v>99</v>
      </c>
      <c r="B90" s="44" t="s">
        <v>423</v>
      </c>
      <c r="C90" s="44" t="s">
        <v>87</v>
      </c>
      <c r="D90" s="43">
        <v>3</v>
      </c>
      <c r="E90" s="43">
        <v>3</v>
      </c>
      <c r="F90" s="43"/>
      <c r="G90" s="43"/>
      <c r="H90" s="43"/>
      <c r="I90" s="43"/>
      <c r="J90" s="43"/>
      <c r="K90" s="43"/>
      <c r="L90" s="43"/>
    </row>
    <row r="91" ht="33.95" customHeight="1" spans="1:12">
      <c r="A91" s="44" t="s">
        <v>99</v>
      </c>
      <c r="B91" s="44" t="s">
        <v>424</v>
      </c>
      <c r="C91" s="44" t="s">
        <v>87</v>
      </c>
      <c r="D91" s="43">
        <v>40</v>
      </c>
      <c r="E91" s="43">
        <v>40</v>
      </c>
      <c r="F91" s="43"/>
      <c r="G91" s="43"/>
      <c r="H91" s="43"/>
      <c r="I91" s="43"/>
      <c r="J91" s="43"/>
      <c r="K91" s="43"/>
      <c r="L91" s="43"/>
    </row>
    <row r="92" ht="56.25" spans="1:12">
      <c r="A92" s="64" t="s">
        <v>99</v>
      </c>
      <c r="B92" s="57" t="s">
        <v>425</v>
      </c>
      <c r="C92" s="58" t="s">
        <v>87</v>
      </c>
      <c r="D92" s="60"/>
      <c r="E92" s="60"/>
      <c r="F92" s="60"/>
      <c r="G92" s="60"/>
      <c r="H92" s="59">
        <v>8.9746</v>
      </c>
      <c r="I92" s="60"/>
      <c r="J92" s="60"/>
      <c r="K92" s="61"/>
      <c r="L92" s="61"/>
    </row>
    <row r="93" ht="22.5" spans="1:12">
      <c r="A93" s="64"/>
      <c r="B93" s="64" t="s">
        <v>88</v>
      </c>
      <c r="C93" s="64" t="s">
        <v>89</v>
      </c>
      <c r="D93" s="65">
        <f>SUM(E93:L93)</f>
        <v>21.181437</v>
      </c>
      <c r="E93" s="65"/>
      <c r="F93" s="65"/>
      <c r="G93" s="65"/>
      <c r="H93" s="65">
        <f>SUM(H94:H95)</f>
        <v>21.181437</v>
      </c>
      <c r="I93" s="65"/>
      <c r="J93" s="65"/>
      <c r="K93" s="65"/>
      <c r="L93" s="65"/>
    </row>
    <row r="94" ht="45" spans="1:12">
      <c r="A94" s="64" t="s">
        <v>99</v>
      </c>
      <c r="B94" s="64" t="s">
        <v>420</v>
      </c>
      <c r="C94" s="57" t="s">
        <v>89</v>
      </c>
      <c r="D94" s="59">
        <v>20</v>
      </c>
      <c r="E94" s="59"/>
      <c r="F94" s="59"/>
      <c r="G94" s="59"/>
      <c r="H94" s="59">
        <v>20</v>
      </c>
      <c r="I94" s="59"/>
      <c r="J94" s="59"/>
      <c r="K94" s="59"/>
      <c r="L94" s="59"/>
    </row>
    <row r="95" ht="22.5" spans="1:12">
      <c r="A95" s="64" t="s">
        <v>99</v>
      </c>
      <c r="B95" s="64" t="s">
        <v>413</v>
      </c>
      <c r="C95" s="57" t="s">
        <v>89</v>
      </c>
      <c r="D95" s="59">
        <v>1.181437</v>
      </c>
      <c r="E95" s="60"/>
      <c r="F95" s="60"/>
      <c r="G95" s="60"/>
      <c r="H95" s="59">
        <v>1.181437</v>
      </c>
      <c r="I95" s="60"/>
      <c r="J95" s="60"/>
      <c r="K95" s="61"/>
      <c r="L95" s="61"/>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5"/>
  <sheetViews>
    <sheetView workbookViewId="0">
      <selection activeCell="E1" sqref="E1"/>
    </sheetView>
  </sheetViews>
  <sheetFormatPr defaultColWidth="9" defaultRowHeight="13.5" outlineLevelCol="4"/>
  <cols>
    <col min="1" max="2" width="13.125" customWidth="1"/>
    <col min="3" max="3" width="15.625" customWidth="1"/>
    <col min="4" max="4" width="20.875" customWidth="1"/>
    <col min="5" max="5" width="23.125" customWidth="1"/>
  </cols>
  <sheetData>
    <row r="1" spans="5:5">
      <c r="E1" s="46" t="s">
        <v>426</v>
      </c>
    </row>
    <row r="2" ht="24" spans="1:5">
      <c r="A2" s="47" t="s">
        <v>427</v>
      </c>
      <c r="B2" s="47"/>
      <c r="C2" s="47"/>
      <c r="D2" s="47"/>
      <c r="E2" s="47"/>
    </row>
    <row r="3" ht="24" customHeight="1" spans="1:5">
      <c r="A3" s="48" t="s">
        <v>428</v>
      </c>
      <c r="B3" s="48"/>
      <c r="C3" s="48"/>
      <c r="D3" s="48"/>
      <c r="E3" s="48"/>
    </row>
    <row r="4" ht="59.25" customHeight="1" spans="1:5">
      <c r="A4" s="49" t="s">
        <v>429</v>
      </c>
      <c r="B4" s="49"/>
      <c r="C4" s="50" t="s">
        <v>79</v>
      </c>
      <c r="D4" s="50"/>
      <c r="E4" s="50"/>
    </row>
    <row r="5" ht="59.25" customHeight="1" spans="1:5">
      <c r="A5" s="49" t="s">
        <v>430</v>
      </c>
      <c r="B5" s="51" t="s">
        <v>431</v>
      </c>
      <c r="C5" s="51"/>
      <c r="D5" s="51"/>
      <c r="E5" s="51"/>
    </row>
    <row r="6" ht="17.25" customHeight="1" spans="1:5">
      <c r="A6" s="49" t="s">
        <v>432</v>
      </c>
      <c r="B6" s="49" t="s">
        <v>433</v>
      </c>
      <c r="C6" s="49"/>
      <c r="D6" s="49" t="s">
        <v>434</v>
      </c>
      <c r="E6" s="49"/>
    </row>
    <row r="7" ht="24" customHeight="1" spans="1:5">
      <c r="A7" s="49"/>
      <c r="B7" s="51" t="s">
        <v>435</v>
      </c>
      <c r="C7" s="51"/>
      <c r="D7" s="51" t="s">
        <v>436</v>
      </c>
      <c r="E7" s="51"/>
    </row>
    <row r="8" ht="27.75" customHeight="1" spans="1:5">
      <c r="A8" s="49"/>
      <c r="B8" s="51" t="s">
        <v>437</v>
      </c>
      <c r="C8" s="51"/>
      <c r="D8" s="51" t="s">
        <v>438</v>
      </c>
      <c r="E8" s="51"/>
    </row>
    <row r="9" ht="17.25" customHeight="1" spans="1:5">
      <c r="A9" s="49"/>
      <c r="B9" s="51" t="s">
        <v>439</v>
      </c>
      <c r="C9" s="51"/>
      <c r="D9" s="51" t="s">
        <v>440</v>
      </c>
      <c r="E9" s="51"/>
    </row>
    <row r="10" ht="27.75" customHeight="1" spans="1:5">
      <c r="A10" s="49"/>
      <c r="B10" s="51" t="s">
        <v>441</v>
      </c>
      <c r="C10" s="51"/>
      <c r="D10" s="51" t="s">
        <v>442</v>
      </c>
      <c r="E10" s="51"/>
    </row>
    <row r="11" ht="33.75" customHeight="1" spans="1:5">
      <c r="A11" s="49"/>
      <c r="B11" s="51" t="s">
        <v>443</v>
      </c>
      <c r="C11" s="51"/>
      <c r="D11" s="51" t="s">
        <v>444</v>
      </c>
      <c r="E11" s="51"/>
    </row>
    <row r="12" ht="17.25" customHeight="1" spans="1:5">
      <c r="A12" s="49" t="s">
        <v>445</v>
      </c>
      <c r="B12" s="49" t="s">
        <v>446</v>
      </c>
      <c r="C12" s="49"/>
      <c r="D12" s="52">
        <v>63974376.98</v>
      </c>
      <c r="E12" s="52"/>
    </row>
    <row r="13" ht="17.25" customHeight="1" spans="1:5">
      <c r="A13" s="49"/>
      <c r="B13" s="50" t="s">
        <v>447</v>
      </c>
      <c r="C13" s="50"/>
      <c r="D13" s="52">
        <v>63974376.98</v>
      </c>
      <c r="E13" s="52"/>
    </row>
    <row r="14" ht="17.25" customHeight="1" spans="1:5">
      <c r="A14" s="49"/>
      <c r="B14" s="50" t="s">
        <v>448</v>
      </c>
      <c r="C14" s="50"/>
      <c r="D14" s="52"/>
      <c r="E14" s="52"/>
    </row>
    <row r="15" ht="17.25" customHeight="1" spans="1:5">
      <c r="A15" s="49"/>
      <c r="B15" s="50" t="s">
        <v>449</v>
      </c>
      <c r="C15" s="50"/>
      <c r="D15" s="52"/>
      <c r="E15" s="52"/>
    </row>
    <row r="16" ht="17.25" customHeight="1" spans="1:5">
      <c r="A16" s="49"/>
      <c r="B16" s="50" t="s">
        <v>450</v>
      </c>
      <c r="C16" s="50"/>
      <c r="D16" s="52">
        <v>27808796.98</v>
      </c>
      <c r="E16" s="52"/>
    </row>
    <row r="17" ht="17.25" customHeight="1" spans="1:5">
      <c r="A17" s="49"/>
      <c r="B17" s="51" t="s">
        <v>451</v>
      </c>
      <c r="C17" s="51"/>
      <c r="D17" s="52">
        <v>36165580</v>
      </c>
      <c r="E17" s="52"/>
    </row>
    <row r="18" ht="20.25" customHeight="1" spans="1:5">
      <c r="A18" s="49" t="s">
        <v>452</v>
      </c>
      <c r="B18" s="49" t="s">
        <v>453</v>
      </c>
      <c r="C18" s="49" t="s">
        <v>454</v>
      </c>
      <c r="D18" s="49" t="s">
        <v>455</v>
      </c>
      <c r="E18" s="49" t="s">
        <v>456</v>
      </c>
    </row>
    <row r="19" ht="90" spans="1:5">
      <c r="A19" s="49" t="s">
        <v>457</v>
      </c>
      <c r="B19" s="49" t="s">
        <v>458</v>
      </c>
      <c r="C19" s="49" t="s">
        <v>459</v>
      </c>
      <c r="D19" s="53" t="s">
        <v>460</v>
      </c>
      <c r="E19" s="50" t="s">
        <v>461</v>
      </c>
    </row>
    <row r="20" ht="90" spans="1:5">
      <c r="A20" s="49"/>
      <c r="B20" s="49"/>
      <c r="C20" s="49" t="s">
        <v>462</v>
      </c>
      <c r="D20" s="53" t="s">
        <v>463</v>
      </c>
      <c r="E20" s="50" t="s">
        <v>464</v>
      </c>
    </row>
    <row r="21" ht="90" spans="1:5">
      <c r="A21" s="49"/>
      <c r="B21" s="49"/>
      <c r="C21" s="49" t="s">
        <v>465</v>
      </c>
      <c r="D21" s="53" t="s">
        <v>466</v>
      </c>
      <c r="E21" s="50" t="s">
        <v>467</v>
      </c>
    </row>
    <row r="22" ht="45" spans="1:5">
      <c r="A22" s="49"/>
      <c r="B22" s="49" t="s">
        <v>468</v>
      </c>
      <c r="C22" s="49" t="s">
        <v>469</v>
      </c>
      <c r="D22" s="53" t="s">
        <v>470</v>
      </c>
      <c r="E22" s="50" t="s">
        <v>471</v>
      </c>
    </row>
    <row r="23" ht="33.75" spans="1:5">
      <c r="A23" s="49"/>
      <c r="B23" s="49"/>
      <c r="C23" s="49" t="s">
        <v>472</v>
      </c>
      <c r="D23" s="53" t="s">
        <v>473</v>
      </c>
      <c r="E23" s="50" t="s">
        <v>474</v>
      </c>
    </row>
    <row r="24" ht="56.25" spans="1:5">
      <c r="A24" s="49"/>
      <c r="B24" s="49"/>
      <c r="C24" s="49" t="s">
        <v>475</v>
      </c>
      <c r="D24" s="53" t="s">
        <v>476</v>
      </c>
      <c r="E24" s="50" t="s">
        <v>477</v>
      </c>
    </row>
    <row r="25" ht="78.75" spans="1:5">
      <c r="A25" s="49"/>
      <c r="B25" s="49"/>
      <c r="C25" s="49" t="s">
        <v>478</v>
      </c>
      <c r="D25" s="53" t="s">
        <v>479</v>
      </c>
      <c r="E25" s="50" t="s">
        <v>480</v>
      </c>
    </row>
    <row r="26" ht="56.25" spans="1:5">
      <c r="A26" s="49"/>
      <c r="B26" s="49"/>
      <c r="C26" s="49" t="s">
        <v>481</v>
      </c>
      <c r="D26" s="53" t="s">
        <v>482</v>
      </c>
      <c r="E26" s="50" t="s">
        <v>483</v>
      </c>
    </row>
    <row r="27" ht="33.75" spans="1:5">
      <c r="A27" s="49"/>
      <c r="B27" s="49"/>
      <c r="C27" s="49" t="s">
        <v>484</v>
      </c>
      <c r="D27" s="53" t="s">
        <v>482</v>
      </c>
      <c r="E27" s="50" t="s">
        <v>485</v>
      </c>
    </row>
    <row r="28" ht="67.5" spans="1:5">
      <c r="A28" s="49"/>
      <c r="B28" s="49"/>
      <c r="C28" s="49" t="s">
        <v>486</v>
      </c>
      <c r="D28" s="53" t="s">
        <v>476</v>
      </c>
      <c r="E28" s="50" t="s">
        <v>487</v>
      </c>
    </row>
    <row r="29" ht="33.75" spans="1:5">
      <c r="A29" s="49"/>
      <c r="B29" s="49"/>
      <c r="C29" s="49" t="s">
        <v>488</v>
      </c>
      <c r="D29" s="53" t="s">
        <v>489</v>
      </c>
      <c r="E29" s="50" t="s">
        <v>490</v>
      </c>
    </row>
    <row r="30" ht="157.5" spans="1:5">
      <c r="A30" s="49"/>
      <c r="B30" s="49"/>
      <c r="C30" s="49" t="s">
        <v>491</v>
      </c>
      <c r="D30" s="53" t="s">
        <v>492</v>
      </c>
      <c r="E30" s="50" t="s">
        <v>493</v>
      </c>
    </row>
    <row r="31" ht="101.25" spans="1:5">
      <c r="A31" s="49"/>
      <c r="B31" s="49"/>
      <c r="C31" s="49" t="s">
        <v>494</v>
      </c>
      <c r="D31" s="53" t="s">
        <v>495</v>
      </c>
      <c r="E31" s="50" t="s">
        <v>496</v>
      </c>
    </row>
    <row r="32" ht="78.75" spans="1:5">
      <c r="A32" s="49"/>
      <c r="B32" s="49"/>
      <c r="C32" s="49" t="s">
        <v>497</v>
      </c>
      <c r="D32" s="53" t="s">
        <v>498</v>
      </c>
      <c r="E32" s="50" t="s">
        <v>499</v>
      </c>
    </row>
    <row r="33" ht="157.5" spans="1:5">
      <c r="A33" s="49"/>
      <c r="B33" s="49"/>
      <c r="C33" s="49" t="s">
        <v>500</v>
      </c>
      <c r="D33" s="53" t="s">
        <v>501</v>
      </c>
      <c r="E33" s="50" t="s">
        <v>502</v>
      </c>
    </row>
    <row r="34" ht="56.25" spans="1:5">
      <c r="A34" s="49"/>
      <c r="B34" s="49" t="s">
        <v>503</v>
      </c>
      <c r="C34" s="54" t="s">
        <v>504</v>
      </c>
      <c r="D34" s="53" t="s">
        <v>505</v>
      </c>
      <c r="E34" s="50" t="s">
        <v>506</v>
      </c>
    </row>
    <row r="35" ht="56.25" spans="1:5">
      <c r="A35" s="49"/>
      <c r="B35" s="49"/>
      <c r="C35" s="49" t="s">
        <v>507</v>
      </c>
      <c r="D35" s="53" t="s">
        <v>505</v>
      </c>
      <c r="E35" s="50" t="s">
        <v>506</v>
      </c>
    </row>
    <row r="36" ht="56.25" spans="1:5">
      <c r="A36" s="49"/>
      <c r="B36" s="49"/>
      <c r="C36" s="49" t="s">
        <v>508</v>
      </c>
      <c r="D36" s="53" t="s">
        <v>505</v>
      </c>
      <c r="E36" s="50" t="s">
        <v>509</v>
      </c>
    </row>
    <row r="37" ht="45" spans="1:5">
      <c r="A37" s="49"/>
      <c r="B37" s="49"/>
      <c r="C37" s="49" t="s">
        <v>510</v>
      </c>
      <c r="D37" s="53" t="s">
        <v>505</v>
      </c>
      <c r="E37" s="50" t="s">
        <v>511</v>
      </c>
    </row>
    <row r="38" ht="56.25" spans="1:5">
      <c r="A38" s="49"/>
      <c r="B38" s="49"/>
      <c r="C38" s="49" t="s">
        <v>512</v>
      </c>
      <c r="D38" s="53" t="s">
        <v>505</v>
      </c>
      <c r="E38" s="50" t="s">
        <v>513</v>
      </c>
    </row>
    <row r="39" spans="1:5">
      <c r="A39" s="49" t="s">
        <v>514</v>
      </c>
      <c r="B39" s="49" t="s">
        <v>515</v>
      </c>
      <c r="C39" s="50" t="s">
        <v>516</v>
      </c>
      <c r="D39" s="53" t="s">
        <v>517</v>
      </c>
      <c r="E39" s="50"/>
    </row>
    <row r="40" ht="22.5" spans="1:5">
      <c r="A40" s="49"/>
      <c r="B40" s="49"/>
      <c r="C40" s="50" t="s">
        <v>518</v>
      </c>
      <c r="D40" s="53" t="s">
        <v>476</v>
      </c>
      <c r="E40" s="50" t="s">
        <v>519</v>
      </c>
    </row>
    <row r="41" ht="22.5" spans="1:5">
      <c r="A41" s="49"/>
      <c r="B41" s="49"/>
      <c r="C41" s="50" t="s">
        <v>520</v>
      </c>
      <c r="D41" s="53" t="s">
        <v>476</v>
      </c>
      <c r="E41" s="50" t="s">
        <v>521</v>
      </c>
    </row>
    <row r="42" spans="1:5">
      <c r="A42" s="49"/>
      <c r="B42" s="49" t="s">
        <v>522</v>
      </c>
      <c r="C42" s="50" t="s">
        <v>523</v>
      </c>
      <c r="D42" s="53" t="s">
        <v>524</v>
      </c>
      <c r="E42" s="50"/>
    </row>
    <row r="43" spans="1:5">
      <c r="A43" s="49"/>
      <c r="B43" s="49"/>
      <c r="C43" s="50" t="s">
        <v>525</v>
      </c>
      <c r="D43" s="53" t="s">
        <v>517</v>
      </c>
      <c r="E43" s="50"/>
    </row>
    <row r="44" spans="1:5">
      <c r="A44" s="49"/>
      <c r="B44" s="49"/>
      <c r="C44" s="50" t="s">
        <v>526</v>
      </c>
      <c r="D44" s="53" t="s">
        <v>524</v>
      </c>
      <c r="E44" s="50"/>
    </row>
    <row r="45" spans="1:5">
      <c r="A45" s="49"/>
      <c r="B45" s="49"/>
      <c r="C45" s="50" t="s">
        <v>527</v>
      </c>
      <c r="D45" s="53" t="s">
        <v>528</v>
      </c>
      <c r="E45" s="50"/>
    </row>
    <row r="46" ht="22.5" spans="1:5">
      <c r="A46" s="49"/>
      <c r="B46" s="49"/>
      <c r="C46" s="50" t="s">
        <v>529</v>
      </c>
      <c r="D46" s="53" t="s">
        <v>530</v>
      </c>
      <c r="E46" s="50"/>
    </row>
    <row r="47" ht="22.5" spans="1:5">
      <c r="A47" s="49"/>
      <c r="B47" s="49"/>
      <c r="C47" s="50" t="s">
        <v>531</v>
      </c>
      <c r="D47" s="53" t="s">
        <v>532</v>
      </c>
      <c r="E47" s="50"/>
    </row>
    <row r="48" spans="1:5">
      <c r="A48" s="49" t="s">
        <v>533</v>
      </c>
      <c r="B48" s="49" t="s">
        <v>534</v>
      </c>
      <c r="C48" s="50" t="s">
        <v>535</v>
      </c>
      <c r="D48" s="53" t="s">
        <v>536</v>
      </c>
      <c r="E48" s="50"/>
    </row>
    <row r="49" ht="22.5" spans="1:5">
      <c r="A49" s="49"/>
      <c r="B49" s="49"/>
      <c r="C49" s="50" t="s">
        <v>537</v>
      </c>
      <c r="D49" s="53" t="s">
        <v>532</v>
      </c>
      <c r="E49" s="50"/>
    </row>
    <row r="50" spans="1:5">
      <c r="A50" s="49"/>
      <c r="B50" s="49"/>
      <c r="C50" s="50" t="s">
        <v>538</v>
      </c>
      <c r="D50" s="53" t="s">
        <v>539</v>
      </c>
      <c r="E50" s="50"/>
    </row>
    <row r="51" ht="22.5" spans="1:5">
      <c r="A51" s="49"/>
      <c r="B51" s="49"/>
      <c r="C51" s="50" t="s">
        <v>540</v>
      </c>
      <c r="D51" s="53" t="s">
        <v>495</v>
      </c>
      <c r="E51" s="50"/>
    </row>
    <row r="52" ht="22.5" spans="1:5">
      <c r="A52" s="49"/>
      <c r="B52" s="49"/>
      <c r="C52" s="50" t="s">
        <v>541</v>
      </c>
      <c r="D52" s="53" t="s">
        <v>542</v>
      </c>
      <c r="E52" s="50"/>
    </row>
    <row r="53" spans="1:5">
      <c r="A53" s="49"/>
      <c r="B53" s="49"/>
      <c r="C53" s="50" t="s">
        <v>543</v>
      </c>
      <c r="D53" s="53" t="s">
        <v>544</v>
      </c>
      <c r="E53" s="50"/>
    </row>
    <row r="54" spans="1:5">
      <c r="A54" s="49"/>
      <c r="B54" s="49" t="s">
        <v>545</v>
      </c>
      <c r="C54" s="50" t="s">
        <v>546</v>
      </c>
      <c r="D54" s="53" t="s">
        <v>476</v>
      </c>
      <c r="E54" s="50"/>
    </row>
    <row r="55" spans="1:5">
      <c r="A55" s="49"/>
      <c r="B55" s="49"/>
      <c r="C55" s="50" t="s">
        <v>547</v>
      </c>
      <c r="D55" s="53" t="s">
        <v>476</v>
      </c>
      <c r="E55" s="50"/>
    </row>
  </sheetData>
  <mergeCells count="4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A6:A11"/>
    <mergeCell ref="A12:A17"/>
    <mergeCell ref="A19:A38"/>
    <mergeCell ref="A39:A47"/>
    <mergeCell ref="A48:A55"/>
    <mergeCell ref="B19:B21"/>
    <mergeCell ref="B22:B33"/>
    <mergeCell ref="B34:B38"/>
    <mergeCell ref="B39:B41"/>
    <mergeCell ref="B42:B47"/>
    <mergeCell ref="B48:B53"/>
    <mergeCell ref="B54:B55"/>
  </mergeCells>
  <pageMargins left="0.85"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6"/>
  <sheetViews>
    <sheetView workbookViewId="0">
      <selection activeCell="A2" sqref="A2:N2"/>
    </sheetView>
  </sheetViews>
  <sheetFormatPr defaultColWidth="10" defaultRowHeight="13.5"/>
  <cols>
    <col min="1" max="1" width="20.25" customWidth="1"/>
    <col min="2" max="2" width="18.5" customWidth="1"/>
    <col min="3" max="6" width="9.75" customWidth="1"/>
    <col min="7" max="7" width="18.625" customWidth="1"/>
    <col min="8" max="8" width="9.75" customWidth="1"/>
    <col min="9" max="9" width="19.625" customWidth="1"/>
    <col min="10" max="10" width="9.75" customWidth="1"/>
    <col min="11" max="11" width="18.75" customWidth="1"/>
    <col min="12" max="12" width="20.125" customWidth="1"/>
    <col min="13" max="13" width="18.75" customWidth="1"/>
    <col min="14" max="14" width="20.125" customWidth="1"/>
    <col min="15" max="20" width="9.75" customWidth="1"/>
  </cols>
  <sheetData>
    <row r="1" ht="14.25" customHeight="1" spans="1:14">
      <c r="A1" s="38" t="s">
        <v>548</v>
      </c>
      <c r="B1" s="38"/>
      <c r="C1" s="38"/>
      <c r="D1" s="38"/>
      <c r="E1" s="38"/>
      <c r="F1" s="38"/>
      <c r="G1" s="38"/>
      <c r="H1" s="38"/>
      <c r="I1" s="38"/>
      <c r="J1" s="38"/>
      <c r="K1" s="38"/>
      <c r="L1" s="38"/>
      <c r="M1" s="38"/>
      <c r="N1" s="38"/>
    </row>
    <row r="2" ht="28.5" customHeight="1" spans="1:14">
      <c r="A2" s="39" t="s">
        <v>549</v>
      </c>
      <c r="B2" s="39"/>
      <c r="C2" s="39"/>
      <c r="D2" s="39"/>
      <c r="E2" s="39"/>
      <c r="F2" s="39"/>
      <c r="G2" s="39"/>
      <c r="H2" s="39"/>
      <c r="I2" s="39"/>
      <c r="J2" s="39"/>
      <c r="K2" s="39"/>
      <c r="L2" s="39"/>
      <c r="M2" s="39"/>
      <c r="N2" s="39"/>
    </row>
    <row r="3" ht="14.25" customHeight="1" spans="1:14">
      <c r="A3" s="40" t="s">
        <v>92</v>
      </c>
      <c r="B3" s="40" t="s">
        <v>79</v>
      </c>
      <c r="C3" s="40"/>
      <c r="D3" s="40"/>
      <c r="E3" s="40"/>
      <c r="F3" s="40"/>
      <c r="G3" s="40"/>
      <c r="H3" s="40"/>
      <c r="I3" s="40"/>
      <c r="J3" s="40"/>
      <c r="K3" s="40"/>
      <c r="L3" s="40"/>
      <c r="M3" s="40"/>
      <c r="N3" s="40"/>
    </row>
    <row r="4" ht="14.25" customHeight="1" spans="1:14">
      <c r="A4" s="41" t="s">
        <v>550</v>
      </c>
      <c r="B4" s="41" t="s">
        <v>551</v>
      </c>
      <c r="C4" s="41" t="s">
        <v>552</v>
      </c>
      <c r="D4" s="41"/>
      <c r="E4" s="41"/>
      <c r="F4" s="41"/>
      <c r="G4" s="41" t="s">
        <v>553</v>
      </c>
      <c r="H4" s="41"/>
      <c r="I4" s="41"/>
      <c r="J4" s="41"/>
      <c r="K4" s="41"/>
      <c r="L4" s="41"/>
      <c r="M4" s="41"/>
      <c r="N4" s="41"/>
    </row>
    <row r="5" ht="16.9" customHeight="1" spans="1:14">
      <c r="A5" s="41"/>
      <c r="B5" s="41"/>
      <c r="C5" s="41"/>
      <c r="D5" s="41"/>
      <c r="E5" s="41"/>
      <c r="F5" s="41"/>
      <c r="G5" s="41" t="s">
        <v>554</v>
      </c>
      <c r="H5" s="41"/>
      <c r="I5" s="41" t="s">
        <v>514</v>
      </c>
      <c r="J5" s="41"/>
      <c r="K5" s="41" t="s">
        <v>533</v>
      </c>
      <c r="L5" s="41"/>
      <c r="M5" s="41" t="s">
        <v>555</v>
      </c>
      <c r="N5" s="41"/>
    </row>
    <row r="6" ht="22.7" customHeight="1" spans="1:14">
      <c r="A6" s="41"/>
      <c r="B6" s="41"/>
      <c r="C6" s="41" t="s">
        <v>556</v>
      </c>
      <c r="D6" s="41" t="s">
        <v>557</v>
      </c>
      <c r="E6" s="41" t="s">
        <v>75</v>
      </c>
      <c r="F6" s="41" t="s">
        <v>76</v>
      </c>
      <c r="G6" s="41" t="s">
        <v>454</v>
      </c>
      <c r="H6" s="41" t="s">
        <v>455</v>
      </c>
      <c r="I6" s="41" t="s">
        <v>454</v>
      </c>
      <c r="J6" s="41" t="s">
        <v>455</v>
      </c>
      <c r="K6" s="41" t="s">
        <v>454</v>
      </c>
      <c r="L6" s="41" t="s">
        <v>455</v>
      </c>
      <c r="M6" s="41" t="s">
        <v>454</v>
      </c>
      <c r="N6" s="41" t="s">
        <v>455</v>
      </c>
    </row>
    <row r="7" ht="14.25" customHeight="1" spans="1:14">
      <c r="A7" s="42" t="s">
        <v>558</v>
      </c>
      <c r="B7" s="42"/>
      <c r="C7" s="43">
        <v>3699.918</v>
      </c>
      <c r="D7" s="43">
        <v>3699.918</v>
      </c>
      <c r="E7" s="43"/>
      <c r="F7" s="43"/>
      <c r="G7" s="44"/>
      <c r="H7" s="44"/>
      <c r="I7" s="44"/>
      <c r="J7" s="44"/>
      <c r="K7" s="44"/>
      <c r="L7" s="44"/>
      <c r="M7" s="44"/>
      <c r="N7" s="44"/>
    </row>
    <row r="8" ht="22.7" customHeight="1" spans="1:14">
      <c r="A8" s="41" t="s">
        <v>78</v>
      </c>
      <c r="B8" s="41" t="s">
        <v>79</v>
      </c>
      <c r="C8" s="43">
        <v>1531.998</v>
      </c>
      <c r="D8" s="43">
        <v>1531.998</v>
      </c>
      <c r="E8" s="43"/>
      <c r="F8" s="43"/>
      <c r="G8" s="44"/>
      <c r="H8" s="44"/>
      <c r="I8" s="44"/>
      <c r="J8" s="44"/>
      <c r="K8" s="44"/>
      <c r="L8" s="44"/>
      <c r="M8" s="44"/>
      <c r="N8" s="44"/>
    </row>
    <row r="9" ht="14.25" customHeight="1" spans="1:14">
      <c r="A9" s="41" t="s">
        <v>559</v>
      </c>
      <c r="B9" s="41" t="s">
        <v>365</v>
      </c>
      <c r="C9" s="43">
        <v>2</v>
      </c>
      <c r="D9" s="43">
        <v>2</v>
      </c>
      <c r="E9" s="43"/>
      <c r="F9" s="43"/>
      <c r="G9" s="44" t="s">
        <v>560</v>
      </c>
      <c r="H9" s="44" t="s">
        <v>561</v>
      </c>
      <c r="I9" s="44" t="s">
        <v>562</v>
      </c>
      <c r="J9" s="45" t="s">
        <v>563</v>
      </c>
      <c r="K9" s="44" t="s">
        <v>564</v>
      </c>
      <c r="L9" s="45" t="s">
        <v>565</v>
      </c>
      <c r="M9" s="44" t="s">
        <v>566</v>
      </c>
      <c r="N9" s="45" t="s">
        <v>505</v>
      </c>
    </row>
    <row r="10" ht="14.25" customHeight="1" spans="1:14">
      <c r="A10" s="41"/>
      <c r="B10" s="41"/>
      <c r="C10" s="43"/>
      <c r="D10" s="43"/>
      <c r="E10" s="43"/>
      <c r="F10" s="43"/>
      <c r="G10" s="44"/>
      <c r="H10" s="44"/>
      <c r="I10" s="44" t="s">
        <v>567</v>
      </c>
      <c r="J10" s="45" t="s">
        <v>505</v>
      </c>
      <c r="K10" s="44" t="s">
        <v>568</v>
      </c>
      <c r="L10" s="45" t="s">
        <v>569</v>
      </c>
      <c r="M10" s="44"/>
      <c r="N10" s="45"/>
    </row>
    <row r="11" ht="14.25" customHeight="1" spans="1:14">
      <c r="A11" s="41"/>
      <c r="B11" s="41"/>
      <c r="C11" s="43"/>
      <c r="D11" s="43"/>
      <c r="E11" s="43"/>
      <c r="F11" s="43"/>
      <c r="G11" s="44"/>
      <c r="H11" s="44"/>
      <c r="I11" s="44" t="s">
        <v>570</v>
      </c>
      <c r="J11" s="45" t="s">
        <v>505</v>
      </c>
      <c r="K11" s="44"/>
      <c r="L11" s="45"/>
      <c r="M11" s="44"/>
      <c r="N11" s="45"/>
    </row>
    <row r="12" ht="14.25" customHeight="1" spans="1:14">
      <c r="A12" s="41" t="s">
        <v>571</v>
      </c>
      <c r="B12" s="41" t="s">
        <v>356</v>
      </c>
      <c r="C12" s="43">
        <v>10</v>
      </c>
      <c r="D12" s="43">
        <v>10</v>
      </c>
      <c r="E12" s="43"/>
      <c r="F12" s="43"/>
      <c r="G12" s="44"/>
      <c r="H12" s="44"/>
      <c r="I12" s="44"/>
      <c r="J12" s="45"/>
      <c r="K12" s="44"/>
      <c r="L12" s="45"/>
      <c r="M12" s="44"/>
      <c r="N12" s="45"/>
    </row>
    <row r="13" ht="14.25" customHeight="1" spans="1:14">
      <c r="A13" s="41" t="s">
        <v>572</v>
      </c>
      <c r="B13" s="41" t="s">
        <v>380</v>
      </c>
      <c r="C13" s="43">
        <v>3</v>
      </c>
      <c r="D13" s="43">
        <v>3</v>
      </c>
      <c r="E13" s="43"/>
      <c r="F13" s="43"/>
      <c r="G13" s="44"/>
      <c r="H13" s="44"/>
      <c r="I13" s="44"/>
      <c r="J13" s="45"/>
      <c r="K13" s="44"/>
      <c r="L13" s="45"/>
      <c r="M13" s="44"/>
      <c r="N13" s="45"/>
    </row>
    <row r="14" ht="14.25" customHeight="1" spans="1:14">
      <c r="A14" s="41" t="s">
        <v>573</v>
      </c>
      <c r="B14" s="41" t="s">
        <v>363</v>
      </c>
      <c r="C14" s="43">
        <v>183.68</v>
      </c>
      <c r="D14" s="43">
        <v>183.68</v>
      </c>
      <c r="E14" s="43"/>
      <c r="F14" s="43"/>
      <c r="G14" s="44"/>
      <c r="H14" s="44"/>
      <c r="I14" s="44"/>
      <c r="J14" s="45"/>
      <c r="K14" s="44"/>
      <c r="L14" s="45"/>
      <c r="M14" s="44"/>
      <c r="N14" s="45"/>
    </row>
    <row r="15" ht="14.25" customHeight="1" spans="1:14">
      <c r="A15" s="41" t="s">
        <v>574</v>
      </c>
      <c r="B15" s="41" t="s">
        <v>355</v>
      </c>
      <c r="C15" s="43">
        <v>3</v>
      </c>
      <c r="D15" s="43">
        <v>3</v>
      </c>
      <c r="E15" s="43"/>
      <c r="F15" s="43"/>
      <c r="G15" s="44"/>
      <c r="H15" s="44"/>
      <c r="I15" s="44"/>
      <c r="J15" s="45"/>
      <c r="K15" s="44"/>
      <c r="L15" s="45"/>
      <c r="M15" s="44"/>
      <c r="N15" s="45"/>
    </row>
    <row r="16" ht="14.25" customHeight="1" spans="1:14">
      <c r="A16" s="41" t="s">
        <v>575</v>
      </c>
      <c r="B16" s="41" t="s">
        <v>379</v>
      </c>
      <c r="C16" s="43">
        <v>22.4</v>
      </c>
      <c r="D16" s="43">
        <v>22.4</v>
      </c>
      <c r="E16" s="43"/>
      <c r="F16" s="43"/>
      <c r="G16" s="44" t="s">
        <v>560</v>
      </c>
      <c r="H16" s="44" t="s">
        <v>576</v>
      </c>
      <c r="I16" s="44" t="s">
        <v>577</v>
      </c>
      <c r="J16" s="45" t="s">
        <v>578</v>
      </c>
      <c r="K16" s="44" t="s">
        <v>579</v>
      </c>
      <c r="L16" s="45" t="s">
        <v>565</v>
      </c>
      <c r="M16" s="44" t="s">
        <v>566</v>
      </c>
      <c r="N16" s="45" t="s">
        <v>505</v>
      </c>
    </row>
    <row r="17" ht="14.25" customHeight="1" spans="1:14">
      <c r="A17" s="41"/>
      <c r="B17" s="41"/>
      <c r="C17" s="43"/>
      <c r="D17" s="43"/>
      <c r="E17" s="43"/>
      <c r="F17" s="43"/>
      <c r="G17" s="44"/>
      <c r="H17" s="44"/>
      <c r="I17" s="44" t="s">
        <v>580</v>
      </c>
      <c r="J17" s="45" t="s">
        <v>505</v>
      </c>
      <c r="K17" s="44" t="s">
        <v>568</v>
      </c>
      <c r="L17" s="45" t="s">
        <v>569</v>
      </c>
      <c r="M17" s="44"/>
      <c r="N17" s="45"/>
    </row>
    <row r="18" ht="14.25" customHeight="1" spans="1:14">
      <c r="A18" s="41"/>
      <c r="B18" s="41"/>
      <c r="C18" s="43"/>
      <c r="D18" s="43"/>
      <c r="E18" s="43"/>
      <c r="F18" s="43"/>
      <c r="G18" s="44"/>
      <c r="H18" s="44"/>
      <c r="I18" s="44" t="s">
        <v>581</v>
      </c>
      <c r="J18" s="45" t="s">
        <v>505</v>
      </c>
      <c r="K18" s="44"/>
      <c r="L18" s="45"/>
      <c r="M18" s="44"/>
      <c r="N18" s="45"/>
    </row>
    <row r="19" ht="22.7" customHeight="1" spans="1:14">
      <c r="A19" s="41" t="s">
        <v>582</v>
      </c>
      <c r="B19" s="41" t="s">
        <v>370</v>
      </c>
      <c r="C19" s="43">
        <v>1.35</v>
      </c>
      <c r="D19" s="43">
        <v>1.35</v>
      </c>
      <c r="E19" s="43"/>
      <c r="F19" s="43"/>
      <c r="G19" s="44" t="s">
        <v>583</v>
      </c>
      <c r="H19" s="44" t="s">
        <v>584</v>
      </c>
      <c r="I19" s="44" t="s">
        <v>585</v>
      </c>
      <c r="J19" s="45" t="s">
        <v>586</v>
      </c>
      <c r="K19" s="44" t="s">
        <v>587</v>
      </c>
      <c r="L19" s="45" t="s">
        <v>539</v>
      </c>
      <c r="M19" s="44"/>
      <c r="N19" s="45"/>
    </row>
    <row r="20" ht="14.25" customHeight="1" spans="1:14">
      <c r="A20" s="41"/>
      <c r="B20" s="41"/>
      <c r="C20" s="43"/>
      <c r="D20" s="43"/>
      <c r="E20" s="43"/>
      <c r="F20" s="43"/>
      <c r="G20" s="44"/>
      <c r="H20" s="44"/>
      <c r="I20" s="44" t="s">
        <v>567</v>
      </c>
      <c r="J20" s="45" t="s">
        <v>505</v>
      </c>
      <c r="K20" s="44"/>
      <c r="L20" s="45"/>
      <c r="M20" s="44"/>
      <c r="N20" s="45"/>
    </row>
    <row r="21" ht="14.25" customHeight="1" spans="1:14">
      <c r="A21" s="41"/>
      <c r="B21" s="41"/>
      <c r="C21" s="43"/>
      <c r="D21" s="43"/>
      <c r="E21" s="43"/>
      <c r="F21" s="43"/>
      <c r="G21" s="44"/>
      <c r="H21" s="44"/>
      <c r="I21" s="44" t="s">
        <v>588</v>
      </c>
      <c r="J21" s="45" t="s">
        <v>505</v>
      </c>
      <c r="K21" s="44"/>
      <c r="L21" s="45"/>
      <c r="M21" s="44"/>
      <c r="N21" s="45"/>
    </row>
    <row r="22" ht="22.7" customHeight="1" spans="1:14">
      <c r="A22" s="41" t="s">
        <v>589</v>
      </c>
      <c r="B22" s="41" t="s">
        <v>368</v>
      </c>
      <c r="C22" s="43">
        <v>593.85</v>
      </c>
      <c r="D22" s="43">
        <v>593.85</v>
      </c>
      <c r="E22" s="43"/>
      <c r="F22" s="43"/>
      <c r="G22" s="44" t="s">
        <v>590</v>
      </c>
      <c r="H22" s="44" t="s">
        <v>591</v>
      </c>
      <c r="I22" s="44" t="s">
        <v>592</v>
      </c>
      <c r="J22" s="45" t="s">
        <v>593</v>
      </c>
      <c r="K22" s="44" t="s">
        <v>594</v>
      </c>
      <c r="L22" s="45" t="s">
        <v>539</v>
      </c>
      <c r="M22" s="44"/>
      <c r="N22" s="45"/>
    </row>
    <row r="23" ht="22.7" customHeight="1" spans="1:14">
      <c r="A23" s="41"/>
      <c r="B23" s="41"/>
      <c r="C23" s="43"/>
      <c r="D23" s="43"/>
      <c r="E23" s="43"/>
      <c r="F23" s="43"/>
      <c r="G23" s="44" t="s">
        <v>595</v>
      </c>
      <c r="H23" s="44" t="s">
        <v>596</v>
      </c>
      <c r="I23" s="44" t="s">
        <v>597</v>
      </c>
      <c r="J23" s="45" t="s">
        <v>598</v>
      </c>
      <c r="K23" s="44"/>
      <c r="L23" s="45"/>
      <c r="M23" s="44"/>
      <c r="N23" s="45"/>
    </row>
    <row r="24" ht="22.7" customHeight="1" spans="1:14">
      <c r="A24" s="41"/>
      <c r="B24" s="41"/>
      <c r="C24" s="43"/>
      <c r="D24" s="43"/>
      <c r="E24" s="43"/>
      <c r="F24" s="43"/>
      <c r="G24" s="44" t="s">
        <v>599</v>
      </c>
      <c r="H24" s="44" t="s">
        <v>600</v>
      </c>
      <c r="I24" s="44" t="s">
        <v>601</v>
      </c>
      <c r="J24" s="45" t="s">
        <v>602</v>
      </c>
      <c r="K24" s="44"/>
      <c r="L24" s="45"/>
      <c r="M24" s="44"/>
      <c r="N24" s="45"/>
    </row>
    <row r="25" ht="22.7" customHeight="1" spans="1:14">
      <c r="A25" s="41"/>
      <c r="B25" s="41"/>
      <c r="C25" s="43"/>
      <c r="D25" s="43"/>
      <c r="E25" s="43"/>
      <c r="F25" s="43"/>
      <c r="G25" s="44" t="s">
        <v>603</v>
      </c>
      <c r="H25" s="44" t="s">
        <v>604</v>
      </c>
      <c r="I25" s="44" t="s">
        <v>567</v>
      </c>
      <c r="J25" s="45" t="s">
        <v>505</v>
      </c>
      <c r="K25" s="44"/>
      <c r="L25" s="45"/>
      <c r="M25" s="44"/>
      <c r="N25" s="45"/>
    </row>
    <row r="26" ht="14.25" customHeight="1" spans="1:14">
      <c r="A26" s="41"/>
      <c r="B26" s="41"/>
      <c r="C26" s="43"/>
      <c r="D26" s="43"/>
      <c r="E26" s="43"/>
      <c r="F26" s="43"/>
      <c r="G26" s="44"/>
      <c r="H26" s="44"/>
      <c r="I26" s="44" t="s">
        <v>605</v>
      </c>
      <c r="J26" s="45" t="s">
        <v>505</v>
      </c>
      <c r="K26" s="44"/>
      <c r="L26" s="45"/>
      <c r="M26" s="44"/>
      <c r="N26" s="45"/>
    </row>
    <row r="27" ht="14.25" customHeight="1" spans="1:14">
      <c r="A27" s="41" t="s">
        <v>606</v>
      </c>
      <c r="B27" s="41" t="s">
        <v>376</v>
      </c>
      <c r="C27" s="43">
        <v>2.85</v>
      </c>
      <c r="D27" s="43">
        <v>2.85</v>
      </c>
      <c r="E27" s="43"/>
      <c r="F27" s="43"/>
      <c r="G27" s="44" t="s">
        <v>560</v>
      </c>
      <c r="H27" s="44" t="s">
        <v>607</v>
      </c>
      <c r="I27" s="44" t="s">
        <v>577</v>
      </c>
      <c r="J27" s="45" t="s">
        <v>608</v>
      </c>
      <c r="K27" s="44" t="s">
        <v>564</v>
      </c>
      <c r="L27" s="45" t="s">
        <v>565</v>
      </c>
      <c r="M27" s="44" t="s">
        <v>566</v>
      </c>
      <c r="N27" s="45" t="s">
        <v>473</v>
      </c>
    </row>
    <row r="28" ht="14.25" customHeight="1" spans="1:14">
      <c r="A28" s="41"/>
      <c r="B28" s="41"/>
      <c r="C28" s="43"/>
      <c r="D28" s="43"/>
      <c r="E28" s="43"/>
      <c r="F28" s="43"/>
      <c r="G28" s="44"/>
      <c r="H28" s="44"/>
      <c r="I28" s="44" t="s">
        <v>567</v>
      </c>
      <c r="J28" s="45" t="s">
        <v>609</v>
      </c>
      <c r="K28" s="44" t="s">
        <v>568</v>
      </c>
      <c r="L28" s="45" t="s">
        <v>569</v>
      </c>
      <c r="M28" s="44"/>
      <c r="N28" s="45"/>
    </row>
    <row r="29" ht="14.25" customHeight="1" spans="1:14">
      <c r="A29" s="41"/>
      <c r="B29" s="41"/>
      <c r="C29" s="43"/>
      <c r="D29" s="43"/>
      <c r="E29" s="43"/>
      <c r="F29" s="43"/>
      <c r="G29" s="44"/>
      <c r="H29" s="44"/>
      <c r="I29" s="44" t="s">
        <v>581</v>
      </c>
      <c r="J29" s="45" t="s">
        <v>609</v>
      </c>
      <c r="K29" s="44"/>
      <c r="L29" s="45"/>
      <c r="M29" s="44"/>
      <c r="N29" s="45"/>
    </row>
    <row r="30" ht="22.7" customHeight="1" spans="1:14">
      <c r="A30" s="41" t="s">
        <v>610</v>
      </c>
      <c r="B30" s="41" t="s">
        <v>378</v>
      </c>
      <c r="C30" s="43">
        <v>76.8</v>
      </c>
      <c r="D30" s="43">
        <v>76.8</v>
      </c>
      <c r="E30" s="43"/>
      <c r="F30" s="43"/>
      <c r="G30" s="44" t="s">
        <v>560</v>
      </c>
      <c r="H30" s="44" t="s">
        <v>611</v>
      </c>
      <c r="I30" s="44" t="s">
        <v>577</v>
      </c>
      <c r="J30" s="45" t="s">
        <v>612</v>
      </c>
      <c r="K30" s="44" t="s">
        <v>587</v>
      </c>
      <c r="L30" s="45" t="s">
        <v>539</v>
      </c>
      <c r="M30" s="44" t="s">
        <v>566</v>
      </c>
      <c r="N30" s="45" t="s">
        <v>505</v>
      </c>
    </row>
    <row r="31" ht="14.25" customHeight="1" spans="1:14">
      <c r="A31" s="41"/>
      <c r="B31" s="41"/>
      <c r="C31" s="43"/>
      <c r="D31" s="43"/>
      <c r="E31" s="43"/>
      <c r="F31" s="43"/>
      <c r="G31" s="44"/>
      <c r="H31" s="44"/>
      <c r="I31" s="44" t="s">
        <v>580</v>
      </c>
      <c r="J31" s="45" t="s">
        <v>505</v>
      </c>
      <c r="K31" s="44" t="s">
        <v>564</v>
      </c>
      <c r="L31" s="45" t="s">
        <v>565</v>
      </c>
      <c r="M31" s="44"/>
      <c r="N31" s="45"/>
    </row>
    <row r="32" ht="14.25" customHeight="1" spans="1:14">
      <c r="A32" s="41"/>
      <c r="B32" s="41"/>
      <c r="C32" s="43"/>
      <c r="D32" s="43"/>
      <c r="E32" s="43"/>
      <c r="F32" s="43"/>
      <c r="G32" s="44"/>
      <c r="H32" s="44"/>
      <c r="I32" s="44" t="s">
        <v>581</v>
      </c>
      <c r="J32" s="45" t="s">
        <v>505</v>
      </c>
      <c r="K32" s="44" t="s">
        <v>568</v>
      </c>
      <c r="L32" s="45" t="s">
        <v>569</v>
      </c>
      <c r="M32" s="44"/>
      <c r="N32" s="45"/>
    </row>
    <row r="33" ht="22.7" customHeight="1" spans="1:14">
      <c r="A33" s="41" t="s">
        <v>613</v>
      </c>
      <c r="B33" s="41" t="s">
        <v>375</v>
      </c>
      <c r="C33" s="43">
        <v>10</v>
      </c>
      <c r="D33" s="43">
        <v>10</v>
      </c>
      <c r="E33" s="43"/>
      <c r="F33" s="43"/>
      <c r="G33" s="44" t="s">
        <v>614</v>
      </c>
      <c r="H33" s="44" t="s">
        <v>615</v>
      </c>
      <c r="I33" s="44" t="s">
        <v>577</v>
      </c>
      <c r="J33" s="45" t="s">
        <v>616</v>
      </c>
      <c r="K33" s="44" t="s">
        <v>587</v>
      </c>
      <c r="L33" s="45" t="s">
        <v>539</v>
      </c>
      <c r="M33" s="44" t="s">
        <v>566</v>
      </c>
      <c r="N33" s="45" t="s">
        <v>609</v>
      </c>
    </row>
    <row r="34" ht="22.7" customHeight="1" spans="1:14">
      <c r="A34" s="41"/>
      <c r="B34" s="41"/>
      <c r="C34" s="43"/>
      <c r="D34" s="43"/>
      <c r="E34" s="43"/>
      <c r="F34" s="43"/>
      <c r="G34" s="44" t="s">
        <v>617</v>
      </c>
      <c r="H34" s="44" t="s">
        <v>618</v>
      </c>
      <c r="I34" s="44" t="s">
        <v>580</v>
      </c>
      <c r="J34" s="45" t="s">
        <v>609</v>
      </c>
      <c r="K34" s="44" t="s">
        <v>568</v>
      </c>
      <c r="L34" s="45" t="s">
        <v>569</v>
      </c>
      <c r="M34" s="44"/>
      <c r="N34" s="45"/>
    </row>
    <row r="35" ht="14.25" customHeight="1" spans="1:14">
      <c r="A35" s="41"/>
      <c r="B35" s="41"/>
      <c r="C35" s="43"/>
      <c r="D35" s="43"/>
      <c r="E35" s="43"/>
      <c r="F35" s="43"/>
      <c r="G35" s="44"/>
      <c r="H35" s="44"/>
      <c r="I35" s="44" t="s">
        <v>581</v>
      </c>
      <c r="J35" s="45" t="s">
        <v>609</v>
      </c>
      <c r="K35" s="44"/>
      <c r="L35" s="45"/>
      <c r="M35" s="44"/>
      <c r="N35" s="45"/>
    </row>
    <row r="36" ht="22.7" customHeight="1" spans="1:14">
      <c r="A36" s="41" t="s">
        <v>619</v>
      </c>
      <c r="B36" s="41" t="s">
        <v>373</v>
      </c>
      <c r="C36" s="43">
        <v>4.04</v>
      </c>
      <c r="D36" s="43">
        <v>4.04</v>
      </c>
      <c r="E36" s="43"/>
      <c r="F36" s="43"/>
      <c r="G36" s="44" t="s">
        <v>560</v>
      </c>
      <c r="H36" s="44" t="s">
        <v>620</v>
      </c>
      <c r="I36" s="44" t="s">
        <v>577</v>
      </c>
      <c r="J36" s="45" t="s">
        <v>621</v>
      </c>
      <c r="K36" s="44" t="s">
        <v>587</v>
      </c>
      <c r="L36" s="45" t="s">
        <v>539</v>
      </c>
      <c r="M36" s="44" t="s">
        <v>566</v>
      </c>
      <c r="N36" s="45" t="s">
        <v>505</v>
      </c>
    </row>
    <row r="37" ht="14.25" customHeight="1" spans="1:14">
      <c r="A37" s="41"/>
      <c r="B37" s="41"/>
      <c r="C37" s="43"/>
      <c r="D37" s="43"/>
      <c r="E37" s="43"/>
      <c r="F37" s="43"/>
      <c r="G37" s="44"/>
      <c r="H37" s="44"/>
      <c r="I37" s="44" t="s">
        <v>580</v>
      </c>
      <c r="J37" s="45" t="s">
        <v>505</v>
      </c>
      <c r="K37" s="44" t="s">
        <v>564</v>
      </c>
      <c r="L37" s="45" t="s">
        <v>565</v>
      </c>
      <c r="M37" s="44"/>
      <c r="N37" s="45"/>
    </row>
    <row r="38" ht="14.25" customHeight="1" spans="1:14">
      <c r="A38" s="41"/>
      <c r="B38" s="41"/>
      <c r="C38" s="43"/>
      <c r="D38" s="43"/>
      <c r="E38" s="43"/>
      <c r="F38" s="43"/>
      <c r="G38" s="44"/>
      <c r="H38" s="44"/>
      <c r="I38" s="44" t="s">
        <v>581</v>
      </c>
      <c r="J38" s="45" t="s">
        <v>505</v>
      </c>
      <c r="K38" s="44" t="s">
        <v>568</v>
      </c>
      <c r="L38" s="45" t="s">
        <v>569</v>
      </c>
      <c r="M38" s="44"/>
      <c r="N38" s="45"/>
    </row>
    <row r="39" ht="22.7" customHeight="1" spans="1:14">
      <c r="A39" s="41" t="s">
        <v>622</v>
      </c>
      <c r="B39" s="41" t="s">
        <v>366</v>
      </c>
      <c r="C39" s="43">
        <v>13.5</v>
      </c>
      <c r="D39" s="43">
        <v>13.5</v>
      </c>
      <c r="E39" s="43"/>
      <c r="F39" s="43"/>
      <c r="G39" s="44" t="s">
        <v>623</v>
      </c>
      <c r="H39" s="44" t="s">
        <v>624</v>
      </c>
      <c r="I39" s="44" t="s">
        <v>577</v>
      </c>
      <c r="J39" s="45" t="s">
        <v>625</v>
      </c>
      <c r="K39" s="44" t="s">
        <v>587</v>
      </c>
      <c r="L39" s="45" t="s">
        <v>539</v>
      </c>
      <c r="M39" s="44" t="s">
        <v>566</v>
      </c>
      <c r="N39" s="45" t="s">
        <v>505</v>
      </c>
    </row>
    <row r="40" ht="22.7" customHeight="1" spans="1:14">
      <c r="A40" s="41"/>
      <c r="B40" s="41"/>
      <c r="C40" s="43"/>
      <c r="D40" s="43"/>
      <c r="E40" s="43"/>
      <c r="F40" s="43"/>
      <c r="G40" s="44" t="s">
        <v>626</v>
      </c>
      <c r="H40" s="44" t="s">
        <v>584</v>
      </c>
      <c r="I40" s="44" t="s">
        <v>580</v>
      </c>
      <c r="J40" s="45" t="s">
        <v>505</v>
      </c>
      <c r="K40" s="44" t="s">
        <v>568</v>
      </c>
      <c r="L40" s="45" t="s">
        <v>569</v>
      </c>
      <c r="M40" s="44"/>
      <c r="N40" s="45"/>
    </row>
    <row r="41" ht="14.25" customHeight="1" spans="1:14">
      <c r="A41" s="41"/>
      <c r="B41" s="41"/>
      <c r="C41" s="43"/>
      <c r="D41" s="43"/>
      <c r="E41" s="43"/>
      <c r="F41" s="43"/>
      <c r="G41" s="44"/>
      <c r="H41" s="44"/>
      <c r="I41" s="44" t="s">
        <v>581</v>
      </c>
      <c r="J41" s="45" t="s">
        <v>505</v>
      </c>
      <c r="K41" s="44"/>
      <c r="L41" s="45"/>
      <c r="M41" s="44"/>
      <c r="N41" s="45"/>
    </row>
    <row r="42" ht="14.25" customHeight="1" spans="1:14">
      <c r="A42" s="41" t="s">
        <v>627</v>
      </c>
      <c r="B42" s="41" t="s">
        <v>372</v>
      </c>
      <c r="C42" s="43">
        <v>20.25</v>
      </c>
      <c r="D42" s="43">
        <v>20.25</v>
      </c>
      <c r="E42" s="43"/>
      <c r="F42" s="43"/>
      <c r="G42" s="44" t="s">
        <v>560</v>
      </c>
      <c r="H42" s="44" t="s">
        <v>624</v>
      </c>
      <c r="I42" s="44" t="s">
        <v>628</v>
      </c>
      <c r="J42" s="45" t="s">
        <v>593</v>
      </c>
      <c r="K42" s="44" t="s">
        <v>579</v>
      </c>
      <c r="L42" s="45" t="s">
        <v>565</v>
      </c>
      <c r="M42" s="44" t="s">
        <v>566</v>
      </c>
      <c r="N42" s="45" t="s">
        <v>505</v>
      </c>
    </row>
    <row r="43" ht="14.25" customHeight="1" spans="1:14">
      <c r="A43" s="41"/>
      <c r="B43" s="41"/>
      <c r="C43" s="43"/>
      <c r="D43" s="43"/>
      <c r="E43" s="43"/>
      <c r="F43" s="43"/>
      <c r="G43" s="44"/>
      <c r="H43" s="44"/>
      <c r="I43" s="44" t="s">
        <v>567</v>
      </c>
      <c r="J43" s="45" t="s">
        <v>473</v>
      </c>
      <c r="K43" s="44" t="s">
        <v>568</v>
      </c>
      <c r="L43" s="45" t="s">
        <v>569</v>
      </c>
      <c r="M43" s="44"/>
      <c r="N43" s="45"/>
    </row>
    <row r="44" ht="22.7" customHeight="1" spans="1:14">
      <c r="A44" s="41" t="s">
        <v>629</v>
      </c>
      <c r="B44" s="41" t="s">
        <v>367</v>
      </c>
      <c r="C44" s="43">
        <v>4.32</v>
      </c>
      <c r="D44" s="43">
        <v>4.32</v>
      </c>
      <c r="E44" s="43"/>
      <c r="F44" s="43"/>
      <c r="G44" s="44" t="s">
        <v>560</v>
      </c>
      <c r="H44" s="44" t="s">
        <v>584</v>
      </c>
      <c r="I44" s="44" t="s">
        <v>567</v>
      </c>
      <c r="J44" s="45" t="s">
        <v>505</v>
      </c>
      <c r="K44" s="44" t="s">
        <v>630</v>
      </c>
      <c r="L44" s="45" t="s">
        <v>631</v>
      </c>
      <c r="M44" s="44" t="s">
        <v>566</v>
      </c>
      <c r="N44" s="45" t="s">
        <v>609</v>
      </c>
    </row>
    <row r="45" ht="14.25" customHeight="1" spans="1:14">
      <c r="A45" s="41"/>
      <c r="B45" s="41"/>
      <c r="C45" s="43"/>
      <c r="D45" s="43"/>
      <c r="E45" s="43"/>
      <c r="F45" s="43"/>
      <c r="G45" s="44"/>
      <c r="H45" s="44"/>
      <c r="I45" s="44" t="s">
        <v>581</v>
      </c>
      <c r="J45" s="45" t="s">
        <v>505</v>
      </c>
      <c r="K45" s="44" t="s">
        <v>568</v>
      </c>
      <c r="L45" s="45" t="s">
        <v>569</v>
      </c>
      <c r="M45" s="44"/>
      <c r="N45" s="45"/>
    </row>
    <row r="46" ht="14.25" customHeight="1" spans="1:14">
      <c r="A46" s="41"/>
      <c r="B46" s="41"/>
      <c r="C46" s="43"/>
      <c r="D46" s="43"/>
      <c r="E46" s="43"/>
      <c r="F46" s="43"/>
      <c r="G46" s="44"/>
      <c r="H46" s="44"/>
      <c r="I46" s="44" t="s">
        <v>577</v>
      </c>
      <c r="J46" s="45" t="s">
        <v>632</v>
      </c>
      <c r="K46" s="44"/>
      <c r="L46" s="45"/>
      <c r="M46" s="44"/>
      <c r="N46" s="45"/>
    </row>
    <row r="47" ht="14.25" customHeight="1" spans="1:14">
      <c r="A47" s="41" t="s">
        <v>633</v>
      </c>
      <c r="B47" s="41" t="s">
        <v>374</v>
      </c>
      <c r="C47" s="43">
        <v>0.36</v>
      </c>
      <c r="D47" s="43">
        <v>0.36</v>
      </c>
      <c r="E47" s="43"/>
      <c r="F47" s="43"/>
      <c r="G47" s="44" t="s">
        <v>560</v>
      </c>
      <c r="H47" s="44" t="s">
        <v>634</v>
      </c>
      <c r="I47" s="44" t="s">
        <v>635</v>
      </c>
      <c r="J47" s="45" t="s">
        <v>636</v>
      </c>
      <c r="K47" s="44" t="s">
        <v>579</v>
      </c>
      <c r="L47" s="45" t="s">
        <v>637</v>
      </c>
      <c r="M47" s="44" t="s">
        <v>566</v>
      </c>
      <c r="N47" s="45" t="s">
        <v>609</v>
      </c>
    </row>
    <row r="48" ht="14.25" customHeight="1" spans="1:14">
      <c r="A48" s="41"/>
      <c r="B48" s="41"/>
      <c r="C48" s="43"/>
      <c r="D48" s="43"/>
      <c r="E48" s="43"/>
      <c r="F48" s="43"/>
      <c r="G48" s="44"/>
      <c r="H48" s="44"/>
      <c r="I48" s="44" t="s">
        <v>567</v>
      </c>
      <c r="J48" s="45" t="s">
        <v>505</v>
      </c>
      <c r="K48" s="44" t="s">
        <v>638</v>
      </c>
      <c r="L48" s="45" t="s">
        <v>539</v>
      </c>
      <c r="M48" s="44"/>
      <c r="N48" s="45"/>
    </row>
    <row r="49" ht="14.25" customHeight="1" spans="1:14">
      <c r="A49" s="41"/>
      <c r="B49" s="41"/>
      <c r="C49" s="43"/>
      <c r="D49" s="43"/>
      <c r="E49" s="43"/>
      <c r="F49" s="43"/>
      <c r="G49" s="44"/>
      <c r="H49" s="44"/>
      <c r="I49" s="44" t="s">
        <v>639</v>
      </c>
      <c r="J49" s="45" t="s">
        <v>505</v>
      </c>
      <c r="K49" s="44"/>
      <c r="L49" s="45"/>
      <c r="M49" s="44"/>
      <c r="N49" s="45"/>
    </row>
    <row r="50" ht="14.25" customHeight="1" spans="1:14">
      <c r="A50" s="41" t="s">
        <v>640</v>
      </c>
      <c r="B50" s="41" t="s">
        <v>357</v>
      </c>
      <c r="C50" s="43">
        <v>13.74</v>
      </c>
      <c r="D50" s="43">
        <v>13.74</v>
      </c>
      <c r="E50" s="43"/>
      <c r="F50" s="43"/>
      <c r="G50" s="44" t="s">
        <v>560</v>
      </c>
      <c r="H50" s="44" t="s">
        <v>584</v>
      </c>
      <c r="I50" s="44" t="s">
        <v>577</v>
      </c>
      <c r="J50" s="45" t="s">
        <v>641</v>
      </c>
      <c r="K50" s="44" t="s">
        <v>564</v>
      </c>
      <c r="L50" s="45" t="s">
        <v>565</v>
      </c>
      <c r="M50" s="44" t="s">
        <v>566</v>
      </c>
      <c r="N50" s="45" t="s">
        <v>609</v>
      </c>
    </row>
    <row r="51" ht="14.25" customHeight="1" spans="1:14">
      <c r="A51" s="41"/>
      <c r="B51" s="41"/>
      <c r="C51" s="43"/>
      <c r="D51" s="43"/>
      <c r="E51" s="43"/>
      <c r="F51" s="43"/>
      <c r="G51" s="44"/>
      <c r="H51" s="44"/>
      <c r="I51" s="44" t="s">
        <v>580</v>
      </c>
      <c r="J51" s="45" t="s">
        <v>609</v>
      </c>
      <c r="K51" s="44" t="s">
        <v>568</v>
      </c>
      <c r="L51" s="45" t="s">
        <v>569</v>
      </c>
      <c r="M51" s="44"/>
      <c r="N51" s="45"/>
    </row>
    <row r="52" ht="14.25" customHeight="1" spans="1:14">
      <c r="A52" s="41"/>
      <c r="B52" s="41"/>
      <c r="C52" s="43"/>
      <c r="D52" s="43"/>
      <c r="E52" s="43"/>
      <c r="F52" s="43"/>
      <c r="G52" s="44"/>
      <c r="H52" s="44"/>
      <c r="I52" s="44" t="s">
        <v>581</v>
      </c>
      <c r="J52" s="45" t="s">
        <v>609</v>
      </c>
      <c r="K52" s="44"/>
      <c r="L52" s="45"/>
      <c r="M52" s="44"/>
      <c r="N52" s="45"/>
    </row>
    <row r="53" ht="14.25" customHeight="1" spans="1:14">
      <c r="A53" s="41" t="s">
        <v>642</v>
      </c>
      <c r="B53" s="41" t="s">
        <v>358</v>
      </c>
      <c r="C53" s="43">
        <v>13.068</v>
      </c>
      <c r="D53" s="43">
        <v>13.068</v>
      </c>
      <c r="E53" s="43"/>
      <c r="F53" s="43"/>
      <c r="G53" s="44" t="s">
        <v>560</v>
      </c>
      <c r="H53" s="44" t="s">
        <v>643</v>
      </c>
      <c r="I53" s="44" t="s">
        <v>577</v>
      </c>
      <c r="J53" s="45" t="s">
        <v>644</v>
      </c>
      <c r="K53" s="44" t="s">
        <v>564</v>
      </c>
      <c r="L53" s="45" t="s">
        <v>565</v>
      </c>
      <c r="M53" s="44" t="s">
        <v>566</v>
      </c>
      <c r="N53" s="45" t="s">
        <v>505</v>
      </c>
    </row>
    <row r="54" ht="14.25" customHeight="1" spans="1:14">
      <c r="A54" s="41"/>
      <c r="B54" s="41"/>
      <c r="C54" s="43"/>
      <c r="D54" s="43"/>
      <c r="E54" s="43"/>
      <c r="F54" s="43"/>
      <c r="G54" s="44"/>
      <c r="H54" s="44"/>
      <c r="I54" s="44" t="s">
        <v>580</v>
      </c>
      <c r="J54" s="45" t="s">
        <v>505</v>
      </c>
      <c r="K54" s="44" t="s">
        <v>568</v>
      </c>
      <c r="L54" s="45" t="s">
        <v>569</v>
      </c>
      <c r="M54" s="44"/>
      <c r="N54" s="45"/>
    </row>
    <row r="55" ht="14.25" customHeight="1" spans="1:14">
      <c r="A55" s="41"/>
      <c r="B55" s="41"/>
      <c r="C55" s="43"/>
      <c r="D55" s="43"/>
      <c r="E55" s="43"/>
      <c r="F55" s="43"/>
      <c r="G55" s="44"/>
      <c r="H55" s="44"/>
      <c r="I55" s="44" t="s">
        <v>581</v>
      </c>
      <c r="J55" s="45" t="s">
        <v>505</v>
      </c>
      <c r="K55" s="44"/>
      <c r="L55" s="45"/>
      <c r="M55" s="44"/>
      <c r="N55" s="45"/>
    </row>
    <row r="56" ht="22.7" customHeight="1" spans="1:14">
      <c r="A56" s="41" t="s">
        <v>645</v>
      </c>
      <c r="B56" s="41" t="s">
        <v>383</v>
      </c>
      <c r="C56" s="43">
        <v>140</v>
      </c>
      <c r="D56" s="43">
        <v>140</v>
      </c>
      <c r="E56" s="43"/>
      <c r="F56" s="43"/>
      <c r="G56" s="44" t="s">
        <v>646</v>
      </c>
      <c r="H56" s="44" t="s">
        <v>647</v>
      </c>
      <c r="I56" s="44" t="s">
        <v>648</v>
      </c>
      <c r="J56" s="45" t="s">
        <v>649</v>
      </c>
      <c r="K56" s="44" t="s">
        <v>650</v>
      </c>
      <c r="L56" s="45" t="s">
        <v>539</v>
      </c>
      <c r="M56" s="44"/>
      <c r="N56" s="45"/>
    </row>
    <row r="57" ht="14.25" customHeight="1" spans="1:14">
      <c r="A57" s="41"/>
      <c r="B57" s="41"/>
      <c r="C57" s="43"/>
      <c r="D57" s="43"/>
      <c r="E57" s="43"/>
      <c r="F57" s="43"/>
      <c r="G57" s="44"/>
      <c r="H57" s="44"/>
      <c r="I57" s="44" t="s">
        <v>651</v>
      </c>
      <c r="J57" s="45" t="s">
        <v>505</v>
      </c>
      <c r="K57" s="44"/>
      <c r="L57" s="45"/>
      <c r="M57" s="44"/>
      <c r="N57" s="45"/>
    </row>
    <row r="58" ht="14.25" customHeight="1" spans="1:14">
      <c r="A58" s="41"/>
      <c r="B58" s="41"/>
      <c r="C58" s="43"/>
      <c r="D58" s="43"/>
      <c r="E58" s="43"/>
      <c r="F58" s="43"/>
      <c r="G58" s="44"/>
      <c r="H58" s="44"/>
      <c r="I58" s="44" t="s">
        <v>652</v>
      </c>
      <c r="J58" s="45" t="s">
        <v>505</v>
      </c>
      <c r="K58" s="44"/>
      <c r="L58" s="45"/>
      <c r="M58" s="44"/>
      <c r="N58" s="45"/>
    </row>
    <row r="59" ht="22.7" customHeight="1" spans="1:14">
      <c r="A59" s="41" t="s">
        <v>653</v>
      </c>
      <c r="B59" s="41" t="s">
        <v>382</v>
      </c>
      <c r="C59" s="43">
        <v>39</v>
      </c>
      <c r="D59" s="43">
        <v>39</v>
      </c>
      <c r="E59" s="43"/>
      <c r="F59" s="43"/>
      <c r="G59" s="44" t="s">
        <v>654</v>
      </c>
      <c r="H59" s="44" t="s">
        <v>655</v>
      </c>
      <c r="I59" s="44" t="s">
        <v>656</v>
      </c>
      <c r="J59" s="45" t="s">
        <v>657</v>
      </c>
      <c r="K59" s="44" t="s">
        <v>658</v>
      </c>
      <c r="L59" s="45" t="s">
        <v>659</v>
      </c>
      <c r="M59" s="44" t="s">
        <v>660</v>
      </c>
      <c r="N59" s="45" t="s">
        <v>476</v>
      </c>
    </row>
    <row r="60" ht="22.7" customHeight="1" spans="1:14">
      <c r="A60" s="41"/>
      <c r="B60" s="41"/>
      <c r="C60" s="43"/>
      <c r="D60" s="43"/>
      <c r="E60" s="43"/>
      <c r="F60" s="43"/>
      <c r="G60" s="44" t="s">
        <v>661</v>
      </c>
      <c r="H60" s="44" t="s">
        <v>662</v>
      </c>
      <c r="I60" s="44" t="s">
        <v>663</v>
      </c>
      <c r="J60" s="45" t="s">
        <v>609</v>
      </c>
      <c r="K60" s="44"/>
      <c r="L60" s="45"/>
      <c r="M60" s="44"/>
      <c r="N60" s="45"/>
    </row>
    <row r="61" ht="14.25" customHeight="1" spans="1:14">
      <c r="A61" s="41"/>
      <c r="B61" s="41"/>
      <c r="C61" s="43"/>
      <c r="D61" s="43"/>
      <c r="E61" s="43"/>
      <c r="F61" s="43"/>
      <c r="G61" s="44"/>
      <c r="H61" s="44"/>
      <c r="I61" s="44" t="s">
        <v>664</v>
      </c>
      <c r="J61" s="45" t="s">
        <v>665</v>
      </c>
      <c r="K61" s="44"/>
      <c r="L61" s="45"/>
      <c r="M61" s="44"/>
      <c r="N61" s="45"/>
    </row>
    <row r="62" ht="22.7" customHeight="1" spans="1:14">
      <c r="A62" s="41" t="s">
        <v>666</v>
      </c>
      <c r="B62" s="41" t="s">
        <v>361</v>
      </c>
      <c r="C62" s="43">
        <v>84.1</v>
      </c>
      <c r="D62" s="43">
        <v>84.1</v>
      </c>
      <c r="E62" s="43"/>
      <c r="F62" s="43"/>
      <c r="G62" s="44" t="s">
        <v>667</v>
      </c>
      <c r="H62" s="44" t="s">
        <v>668</v>
      </c>
      <c r="I62" s="44" t="s">
        <v>669</v>
      </c>
      <c r="J62" s="45" t="s">
        <v>670</v>
      </c>
      <c r="K62" s="44" t="s">
        <v>587</v>
      </c>
      <c r="L62" s="45" t="s">
        <v>539</v>
      </c>
      <c r="M62" s="44"/>
      <c r="N62" s="45"/>
    </row>
    <row r="63" ht="14.25" customHeight="1" spans="1:14">
      <c r="A63" s="41"/>
      <c r="B63" s="41"/>
      <c r="C63" s="43"/>
      <c r="D63" s="43"/>
      <c r="E63" s="43"/>
      <c r="F63" s="43"/>
      <c r="G63" s="44" t="s">
        <v>671</v>
      </c>
      <c r="H63" s="44" t="s">
        <v>584</v>
      </c>
      <c r="I63" s="44" t="s">
        <v>672</v>
      </c>
      <c r="J63" s="45" t="s">
        <v>473</v>
      </c>
      <c r="K63" s="44"/>
      <c r="L63" s="45"/>
      <c r="M63" s="44"/>
      <c r="N63" s="45"/>
    </row>
    <row r="64" ht="14.25" customHeight="1" spans="1:14">
      <c r="A64" s="41" t="s">
        <v>673</v>
      </c>
      <c r="B64" s="41" t="s">
        <v>369</v>
      </c>
      <c r="C64" s="43">
        <v>5</v>
      </c>
      <c r="D64" s="43">
        <v>5</v>
      </c>
      <c r="E64" s="43"/>
      <c r="F64" s="43"/>
      <c r="G64" s="44" t="s">
        <v>560</v>
      </c>
      <c r="H64" s="44" t="s">
        <v>584</v>
      </c>
      <c r="I64" s="44" t="s">
        <v>674</v>
      </c>
      <c r="J64" s="45" t="s">
        <v>505</v>
      </c>
      <c r="K64" s="44" t="s">
        <v>564</v>
      </c>
      <c r="L64" s="45" t="s">
        <v>565</v>
      </c>
      <c r="M64" s="44" t="s">
        <v>566</v>
      </c>
      <c r="N64" s="45" t="s">
        <v>505</v>
      </c>
    </row>
    <row r="65" ht="14.25" customHeight="1" spans="1:14">
      <c r="A65" s="41"/>
      <c r="B65" s="41"/>
      <c r="C65" s="43"/>
      <c r="D65" s="43"/>
      <c r="E65" s="43"/>
      <c r="F65" s="43"/>
      <c r="G65" s="44"/>
      <c r="H65" s="44"/>
      <c r="I65" s="44" t="s">
        <v>675</v>
      </c>
      <c r="J65" s="45" t="s">
        <v>676</v>
      </c>
      <c r="K65" s="44" t="s">
        <v>568</v>
      </c>
      <c r="L65" s="45" t="s">
        <v>569</v>
      </c>
      <c r="M65" s="44"/>
      <c r="N65" s="45"/>
    </row>
    <row r="66" ht="14.25" customHeight="1" spans="1:14">
      <c r="A66" s="41"/>
      <c r="B66" s="41"/>
      <c r="C66" s="43"/>
      <c r="D66" s="43"/>
      <c r="E66" s="43"/>
      <c r="F66" s="43"/>
      <c r="G66" s="44"/>
      <c r="H66" s="44"/>
      <c r="I66" s="44" t="s">
        <v>677</v>
      </c>
      <c r="J66" s="45" t="s">
        <v>505</v>
      </c>
      <c r="K66" s="44"/>
      <c r="L66" s="45"/>
      <c r="M66" s="44"/>
      <c r="N66" s="45"/>
    </row>
    <row r="67" ht="22.7" customHeight="1" spans="1:14">
      <c r="A67" s="41" t="s">
        <v>678</v>
      </c>
      <c r="B67" s="41" t="s">
        <v>371</v>
      </c>
      <c r="C67" s="43">
        <v>3</v>
      </c>
      <c r="D67" s="43">
        <v>3</v>
      </c>
      <c r="E67" s="43"/>
      <c r="F67" s="43"/>
      <c r="G67" s="44" t="s">
        <v>323</v>
      </c>
      <c r="H67" s="44" t="s">
        <v>679</v>
      </c>
      <c r="I67" s="44" t="s">
        <v>680</v>
      </c>
      <c r="J67" s="45" t="s">
        <v>681</v>
      </c>
      <c r="K67" s="44" t="s">
        <v>682</v>
      </c>
      <c r="L67" s="45" t="s">
        <v>683</v>
      </c>
      <c r="M67" s="44"/>
      <c r="N67" s="45"/>
    </row>
    <row r="68" ht="14.25" customHeight="1" spans="1:14">
      <c r="A68" s="41"/>
      <c r="B68" s="41"/>
      <c r="C68" s="43"/>
      <c r="D68" s="43"/>
      <c r="E68" s="43"/>
      <c r="F68" s="43"/>
      <c r="G68" s="44" t="s">
        <v>560</v>
      </c>
      <c r="H68" s="44" t="s">
        <v>684</v>
      </c>
      <c r="I68" s="44" t="s">
        <v>580</v>
      </c>
      <c r="J68" s="45" t="s">
        <v>473</v>
      </c>
      <c r="K68" s="44"/>
      <c r="L68" s="45"/>
      <c r="M68" s="44"/>
      <c r="N68" s="45"/>
    </row>
    <row r="69" ht="14.25" customHeight="1" spans="1:14">
      <c r="A69" s="41"/>
      <c r="B69" s="41"/>
      <c r="C69" s="43"/>
      <c r="D69" s="43"/>
      <c r="E69" s="43"/>
      <c r="F69" s="43"/>
      <c r="G69" s="44"/>
      <c r="H69" s="44"/>
      <c r="I69" s="44" t="s">
        <v>581</v>
      </c>
      <c r="J69" s="45" t="s">
        <v>473</v>
      </c>
      <c r="K69" s="44"/>
      <c r="L69" s="45"/>
      <c r="M69" s="44"/>
      <c r="N69" s="45"/>
    </row>
    <row r="70" ht="22.7" customHeight="1" spans="1:14">
      <c r="A70" s="41" t="s">
        <v>685</v>
      </c>
      <c r="B70" s="41" t="s">
        <v>359</v>
      </c>
      <c r="C70" s="43">
        <v>49.92</v>
      </c>
      <c r="D70" s="43">
        <v>49.92</v>
      </c>
      <c r="E70" s="43"/>
      <c r="F70" s="43"/>
      <c r="G70" s="44" t="s">
        <v>560</v>
      </c>
      <c r="H70" s="44" t="s">
        <v>686</v>
      </c>
      <c r="I70" s="44" t="s">
        <v>577</v>
      </c>
      <c r="J70" s="45" t="s">
        <v>687</v>
      </c>
      <c r="K70" s="44" t="s">
        <v>688</v>
      </c>
      <c r="L70" s="45" t="s">
        <v>565</v>
      </c>
      <c r="M70" s="44" t="s">
        <v>566</v>
      </c>
      <c r="N70" s="45" t="s">
        <v>505</v>
      </c>
    </row>
    <row r="71" ht="14.25" customHeight="1" spans="1:14">
      <c r="A71" s="41"/>
      <c r="B71" s="41"/>
      <c r="C71" s="43"/>
      <c r="D71" s="43"/>
      <c r="E71" s="43"/>
      <c r="F71" s="43"/>
      <c r="G71" s="44"/>
      <c r="H71" s="44"/>
      <c r="I71" s="44" t="s">
        <v>689</v>
      </c>
      <c r="J71" s="45" t="s">
        <v>476</v>
      </c>
      <c r="K71" s="44" t="s">
        <v>568</v>
      </c>
      <c r="L71" s="45" t="s">
        <v>569</v>
      </c>
      <c r="M71" s="44"/>
      <c r="N71" s="45"/>
    </row>
    <row r="72" ht="14.25" customHeight="1" spans="1:14">
      <c r="A72" s="41"/>
      <c r="B72" s="41"/>
      <c r="C72" s="43"/>
      <c r="D72" s="43"/>
      <c r="E72" s="43"/>
      <c r="F72" s="43"/>
      <c r="G72" s="44"/>
      <c r="H72" s="44"/>
      <c r="I72" s="44" t="s">
        <v>690</v>
      </c>
      <c r="J72" s="45" t="s">
        <v>505</v>
      </c>
      <c r="K72" s="44"/>
      <c r="L72" s="45"/>
      <c r="M72" s="44"/>
      <c r="N72" s="45"/>
    </row>
    <row r="73" ht="22.7" customHeight="1" spans="1:14">
      <c r="A73" s="41" t="s">
        <v>691</v>
      </c>
      <c r="B73" s="41" t="s">
        <v>381</v>
      </c>
      <c r="C73" s="43">
        <v>3</v>
      </c>
      <c r="D73" s="43">
        <v>3</v>
      </c>
      <c r="E73" s="43"/>
      <c r="F73" s="43"/>
      <c r="G73" s="44"/>
      <c r="H73" s="44"/>
      <c r="I73" s="44"/>
      <c r="J73" s="45"/>
      <c r="K73" s="44"/>
      <c r="L73" s="45"/>
      <c r="M73" s="44"/>
      <c r="N73" s="45"/>
    </row>
    <row r="74" ht="14.25" customHeight="1" spans="1:14">
      <c r="A74" s="41" t="s">
        <v>692</v>
      </c>
      <c r="B74" s="41" t="s">
        <v>377</v>
      </c>
      <c r="C74" s="43">
        <v>101.41</v>
      </c>
      <c r="D74" s="43">
        <v>101.41</v>
      </c>
      <c r="E74" s="43"/>
      <c r="F74" s="43"/>
      <c r="G74" s="44"/>
      <c r="H74" s="44"/>
      <c r="I74" s="44"/>
      <c r="J74" s="45"/>
      <c r="K74" s="44"/>
      <c r="L74" s="45"/>
      <c r="M74" s="44"/>
      <c r="N74" s="45"/>
    </row>
    <row r="75" ht="33.95" customHeight="1" spans="1:14">
      <c r="A75" s="41" t="s">
        <v>693</v>
      </c>
      <c r="B75" s="41" t="s">
        <v>364</v>
      </c>
      <c r="C75" s="43">
        <v>45</v>
      </c>
      <c r="D75" s="43">
        <v>45</v>
      </c>
      <c r="E75" s="43"/>
      <c r="F75" s="43"/>
      <c r="G75" s="44"/>
      <c r="H75" s="44"/>
      <c r="I75" s="44"/>
      <c r="J75" s="45"/>
      <c r="K75" s="44"/>
      <c r="L75" s="45"/>
      <c r="M75" s="44"/>
      <c r="N75" s="45"/>
    </row>
    <row r="76" ht="22.7" customHeight="1" spans="1:14">
      <c r="A76" s="41" t="s">
        <v>694</v>
      </c>
      <c r="B76" s="41" t="s">
        <v>362</v>
      </c>
      <c r="C76" s="43">
        <v>83.36</v>
      </c>
      <c r="D76" s="43">
        <v>83.36</v>
      </c>
      <c r="E76" s="43"/>
      <c r="F76" s="43"/>
      <c r="G76" s="44"/>
      <c r="H76" s="44"/>
      <c r="I76" s="44"/>
      <c r="J76" s="45"/>
      <c r="K76" s="44"/>
      <c r="L76" s="45"/>
      <c r="M76" s="44"/>
      <c r="N76" s="45"/>
    </row>
    <row r="77" ht="22.7" customHeight="1" spans="1:14">
      <c r="A77" s="41" t="s">
        <v>80</v>
      </c>
      <c r="B77" s="41" t="s">
        <v>81</v>
      </c>
      <c r="C77" s="43">
        <v>2080</v>
      </c>
      <c r="D77" s="43">
        <v>2080</v>
      </c>
      <c r="E77" s="43"/>
      <c r="F77" s="43"/>
      <c r="G77" s="44"/>
      <c r="H77" s="44"/>
      <c r="I77" s="44"/>
      <c r="J77" s="44"/>
      <c r="K77" s="44"/>
      <c r="L77" s="44"/>
      <c r="M77" s="44"/>
      <c r="N77" s="44"/>
    </row>
    <row r="78" ht="14.25" customHeight="1" spans="1:14">
      <c r="A78" s="41" t="s">
        <v>695</v>
      </c>
      <c r="B78" s="41" t="s">
        <v>412</v>
      </c>
      <c r="C78" s="43">
        <v>2000</v>
      </c>
      <c r="D78" s="43">
        <v>2000</v>
      </c>
      <c r="E78" s="43"/>
      <c r="F78" s="43"/>
      <c r="G78" s="44" t="s">
        <v>696</v>
      </c>
      <c r="H78" s="44" t="s">
        <v>697</v>
      </c>
      <c r="I78" s="44" t="s">
        <v>698</v>
      </c>
      <c r="J78" s="45" t="s">
        <v>699</v>
      </c>
      <c r="K78" s="44" t="s">
        <v>700</v>
      </c>
      <c r="L78" s="45" t="s">
        <v>701</v>
      </c>
      <c r="M78" s="44"/>
      <c r="N78" s="45"/>
    </row>
    <row r="79" ht="14.25" customHeight="1" spans="1:14">
      <c r="A79" s="41"/>
      <c r="B79" s="41"/>
      <c r="C79" s="43"/>
      <c r="D79" s="43"/>
      <c r="E79" s="43"/>
      <c r="F79" s="43"/>
      <c r="G79" s="44"/>
      <c r="H79" s="44"/>
      <c r="I79" s="44" t="s">
        <v>702</v>
      </c>
      <c r="J79" s="45" t="s">
        <v>703</v>
      </c>
      <c r="K79" s="44" t="s">
        <v>704</v>
      </c>
      <c r="L79" s="45" t="s">
        <v>565</v>
      </c>
      <c r="M79" s="44"/>
      <c r="N79" s="45"/>
    </row>
    <row r="80" ht="14.25" customHeight="1" spans="1:14">
      <c r="A80" s="41"/>
      <c r="B80" s="41"/>
      <c r="C80" s="43"/>
      <c r="D80" s="43"/>
      <c r="E80" s="43"/>
      <c r="F80" s="43"/>
      <c r="G80" s="44"/>
      <c r="H80" s="44"/>
      <c r="I80" s="44" t="s">
        <v>705</v>
      </c>
      <c r="J80" s="45" t="s">
        <v>706</v>
      </c>
      <c r="K80" s="44"/>
      <c r="L80" s="45"/>
      <c r="M80" s="44"/>
      <c r="N80" s="45"/>
    </row>
    <row r="81" ht="14.25" customHeight="1" spans="1:14">
      <c r="A81" s="41" t="s">
        <v>707</v>
      </c>
      <c r="B81" s="41" t="s">
        <v>411</v>
      </c>
      <c r="C81" s="43">
        <v>20</v>
      </c>
      <c r="D81" s="43">
        <v>20</v>
      </c>
      <c r="E81" s="43"/>
      <c r="F81" s="43"/>
      <c r="G81" s="44" t="s">
        <v>708</v>
      </c>
      <c r="H81" s="44" t="s">
        <v>709</v>
      </c>
      <c r="I81" s="44" t="s">
        <v>710</v>
      </c>
      <c r="J81" s="45" t="s">
        <v>711</v>
      </c>
      <c r="K81" s="44" t="s">
        <v>704</v>
      </c>
      <c r="L81" s="45" t="s">
        <v>565</v>
      </c>
      <c r="M81" s="44"/>
      <c r="N81" s="45"/>
    </row>
    <row r="82" ht="14.25" customHeight="1" spans="1:14">
      <c r="A82" s="41"/>
      <c r="B82" s="41"/>
      <c r="C82" s="43"/>
      <c r="D82" s="43"/>
      <c r="E82" s="43"/>
      <c r="F82" s="43"/>
      <c r="G82" s="44" t="s">
        <v>712</v>
      </c>
      <c r="H82" s="44" t="s">
        <v>713</v>
      </c>
      <c r="I82" s="44" t="s">
        <v>714</v>
      </c>
      <c r="J82" s="45" t="s">
        <v>715</v>
      </c>
      <c r="K82" s="44"/>
      <c r="L82" s="45"/>
      <c r="M82" s="44"/>
      <c r="N82" s="45"/>
    </row>
    <row r="83" ht="14.25" customHeight="1" spans="1:14">
      <c r="A83" s="41"/>
      <c r="B83" s="41"/>
      <c r="C83" s="43"/>
      <c r="D83" s="43"/>
      <c r="E83" s="43"/>
      <c r="F83" s="43"/>
      <c r="G83" s="44" t="s">
        <v>716</v>
      </c>
      <c r="H83" s="44" t="s">
        <v>717</v>
      </c>
      <c r="I83" s="44" t="s">
        <v>718</v>
      </c>
      <c r="J83" s="45" t="s">
        <v>719</v>
      </c>
      <c r="K83" s="44"/>
      <c r="L83" s="45"/>
      <c r="M83" s="44"/>
      <c r="N83" s="45"/>
    </row>
    <row r="84" ht="22.7" customHeight="1" spans="1:14">
      <c r="A84" s="41"/>
      <c r="B84" s="41"/>
      <c r="C84" s="43"/>
      <c r="D84" s="43"/>
      <c r="E84" s="43"/>
      <c r="F84" s="43"/>
      <c r="G84" s="44"/>
      <c r="H84" s="44"/>
      <c r="I84" s="44" t="s">
        <v>720</v>
      </c>
      <c r="J84" s="45" t="s">
        <v>721</v>
      </c>
      <c r="K84" s="44"/>
      <c r="L84" s="45"/>
      <c r="M84" s="44"/>
      <c r="N84" s="45"/>
    </row>
    <row r="85" ht="14.25" customHeight="1" spans="1:14">
      <c r="A85" s="41" t="s">
        <v>722</v>
      </c>
      <c r="B85" s="41" t="s">
        <v>355</v>
      </c>
      <c r="C85" s="43">
        <v>60</v>
      </c>
      <c r="D85" s="43">
        <v>60</v>
      </c>
      <c r="E85" s="43"/>
      <c r="F85" s="43"/>
      <c r="G85" s="44" t="s">
        <v>723</v>
      </c>
      <c r="H85" s="44" t="s">
        <v>724</v>
      </c>
      <c r="I85" s="44" t="s">
        <v>718</v>
      </c>
      <c r="J85" s="45" t="s">
        <v>725</v>
      </c>
      <c r="K85" s="44" t="s">
        <v>726</v>
      </c>
      <c r="L85" s="45" t="s">
        <v>565</v>
      </c>
      <c r="M85" s="44"/>
      <c r="N85" s="45"/>
    </row>
    <row r="86" ht="14.25" customHeight="1" spans="1:14">
      <c r="A86" s="41"/>
      <c r="B86" s="41"/>
      <c r="C86" s="43"/>
      <c r="D86" s="43"/>
      <c r="E86" s="43"/>
      <c r="F86" s="43"/>
      <c r="G86" s="44" t="s">
        <v>727</v>
      </c>
      <c r="H86" s="44" t="s">
        <v>728</v>
      </c>
      <c r="I86" s="44" t="s">
        <v>729</v>
      </c>
      <c r="J86" s="45" t="s">
        <v>730</v>
      </c>
      <c r="K86" s="44" t="s">
        <v>731</v>
      </c>
      <c r="L86" s="45" t="s">
        <v>565</v>
      </c>
      <c r="M86" s="44"/>
      <c r="N86" s="45"/>
    </row>
    <row r="87" ht="14.25" customHeight="1" spans="1:14">
      <c r="A87" s="41"/>
      <c r="B87" s="41"/>
      <c r="C87" s="43"/>
      <c r="D87" s="43"/>
      <c r="E87" s="43"/>
      <c r="F87" s="43"/>
      <c r="G87" s="44" t="s">
        <v>732</v>
      </c>
      <c r="H87" s="44" t="s">
        <v>733</v>
      </c>
      <c r="I87" s="44" t="s">
        <v>734</v>
      </c>
      <c r="J87" s="45" t="s">
        <v>735</v>
      </c>
      <c r="K87" s="44"/>
      <c r="L87" s="45"/>
      <c r="M87" s="44"/>
      <c r="N87" s="45"/>
    </row>
    <row r="88" ht="14.25" customHeight="1" spans="1:14">
      <c r="A88" s="41"/>
      <c r="B88" s="41"/>
      <c r="C88" s="43"/>
      <c r="D88" s="43"/>
      <c r="E88" s="43"/>
      <c r="F88" s="43"/>
      <c r="G88" s="44" t="s">
        <v>736</v>
      </c>
      <c r="H88" s="44" t="s">
        <v>737</v>
      </c>
      <c r="I88" s="44" t="s">
        <v>738</v>
      </c>
      <c r="J88" s="45" t="s">
        <v>473</v>
      </c>
      <c r="K88" s="44"/>
      <c r="L88" s="45"/>
      <c r="M88" s="44"/>
      <c r="N88" s="45"/>
    </row>
    <row r="89" ht="14.25" customHeight="1" spans="1:14">
      <c r="A89" s="41"/>
      <c r="B89" s="41"/>
      <c r="C89" s="43"/>
      <c r="D89" s="43"/>
      <c r="E89" s="43"/>
      <c r="F89" s="43"/>
      <c r="G89" s="44" t="s">
        <v>253</v>
      </c>
      <c r="H89" s="44" t="s">
        <v>739</v>
      </c>
      <c r="I89" s="44" t="s">
        <v>740</v>
      </c>
      <c r="J89" s="45" t="s">
        <v>505</v>
      </c>
      <c r="K89" s="44"/>
      <c r="L89" s="45"/>
      <c r="M89" s="44"/>
      <c r="N89" s="45"/>
    </row>
    <row r="90" ht="14.25" customHeight="1" spans="1:14">
      <c r="A90" s="41"/>
      <c r="B90" s="41"/>
      <c r="C90" s="43"/>
      <c r="D90" s="43"/>
      <c r="E90" s="43"/>
      <c r="F90" s="43"/>
      <c r="G90" s="44"/>
      <c r="H90" s="44"/>
      <c r="I90" s="44" t="s">
        <v>741</v>
      </c>
      <c r="J90" s="45" t="s">
        <v>505</v>
      </c>
      <c r="K90" s="44"/>
      <c r="L90" s="45"/>
      <c r="M90" s="44"/>
      <c r="N90" s="45"/>
    </row>
    <row r="91" ht="22.7" customHeight="1" spans="1:14">
      <c r="A91" s="41"/>
      <c r="B91" s="41"/>
      <c r="C91" s="43"/>
      <c r="D91" s="43"/>
      <c r="E91" s="43"/>
      <c r="F91" s="43"/>
      <c r="G91" s="44"/>
      <c r="H91" s="44"/>
      <c r="I91" s="44" t="s">
        <v>742</v>
      </c>
      <c r="J91" s="45" t="s">
        <v>476</v>
      </c>
      <c r="K91" s="44"/>
      <c r="L91" s="45"/>
      <c r="M91" s="44"/>
      <c r="N91" s="45"/>
    </row>
    <row r="92" ht="22.7" customHeight="1" spans="1:14">
      <c r="A92" s="41"/>
      <c r="B92" s="41"/>
      <c r="C92" s="43"/>
      <c r="D92" s="43"/>
      <c r="E92" s="43"/>
      <c r="F92" s="43"/>
      <c r="G92" s="44"/>
      <c r="H92" s="44"/>
      <c r="I92" s="44" t="s">
        <v>743</v>
      </c>
      <c r="J92" s="45" t="s">
        <v>744</v>
      </c>
      <c r="K92" s="44"/>
      <c r="L92" s="45"/>
      <c r="M92" s="44"/>
      <c r="N92" s="45"/>
    </row>
    <row r="93" ht="14.25" customHeight="1" spans="1:14">
      <c r="A93" s="41"/>
      <c r="B93" s="41"/>
      <c r="C93" s="43"/>
      <c r="D93" s="43"/>
      <c r="E93" s="43"/>
      <c r="F93" s="43"/>
      <c r="G93" s="44"/>
      <c r="H93" s="44"/>
      <c r="I93" s="44" t="s">
        <v>745</v>
      </c>
      <c r="J93" s="45" t="s">
        <v>746</v>
      </c>
      <c r="K93" s="44"/>
      <c r="L93" s="45"/>
      <c r="M93" s="44"/>
      <c r="N93" s="45"/>
    </row>
    <row r="94" ht="14.25" customHeight="1" spans="1:14">
      <c r="A94" s="41"/>
      <c r="B94" s="41"/>
      <c r="C94" s="43"/>
      <c r="D94" s="43"/>
      <c r="E94" s="43"/>
      <c r="F94" s="43"/>
      <c r="G94" s="44"/>
      <c r="H94" s="44"/>
      <c r="I94" s="44" t="s">
        <v>747</v>
      </c>
      <c r="J94" s="45" t="s">
        <v>476</v>
      </c>
      <c r="K94" s="44"/>
      <c r="L94" s="45"/>
      <c r="M94" s="44"/>
      <c r="N94" s="45"/>
    </row>
    <row r="95" ht="14.25" customHeight="1" spans="1:14">
      <c r="A95" s="41"/>
      <c r="B95" s="41"/>
      <c r="C95" s="43"/>
      <c r="D95" s="43"/>
      <c r="E95" s="43"/>
      <c r="F95" s="43"/>
      <c r="G95" s="44"/>
      <c r="H95" s="44"/>
      <c r="I95" s="44" t="s">
        <v>748</v>
      </c>
      <c r="J95" s="45" t="s">
        <v>505</v>
      </c>
      <c r="K95" s="44"/>
      <c r="L95" s="45"/>
      <c r="M95" s="44"/>
      <c r="N95" s="45"/>
    </row>
    <row r="96" ht="14.25" customHeight="1" spans="1:14">
      <c r="A96" s="41"/>
      <c r="B96" s="41"/>
      <c r="C96" s="43"/>
      <c r="D96" s="43"/>
      <c r="E96" s="43"/>
      <c r="F96" s="43"/>
      <c r="G96" s="44"/>
      <c r="H96" s="44"/>
      <c r="I96" s="44" t="s">
        <v>749</v>
      </c>
      <c r="J96" s="45" t="s">
        <v>473</v>
      </c>
      <c r="K96" s="44"/>
      <c r="L96" s="45"/>
      <c r="M96" s="44"/>
      <c r="N96" s="45"/>
    </row>
    <row r="97" ht="14.25" customHeight="1" spans="1:14">
      <c r="A97" s="41"/>
      <c r="B97" s="41"/>
      <c r="C97" s="43"/>
      <c r="D97" s="43"/>
      <c r="E97" s="43"/>
      <c r="F97" s="43"/>
      <c r="G97" s="44"/>
      <c r="H97" s="44"/>
      <c r="I97" s="44" t="s">
        <v>750</v>
      </c>
      <c r="J97" s="45" t="s">
        <v>505</v>
      </c>
      <c r="K97" s="44"/>
      <c r="L97" s="45"/>
      <c r="M97" s="44"/>
      <c r="N97" s="45"/>
    </row>
    <row r="98" ht="14.25" customHeight="1" spans="1:14">
      <c r="A98" s="41"/>
      <c r="B98" s="41"/>
      <c r="C98" s="43"/>
      <c r="D98" s="43"/>
      <c r="E98" s="43"/>
      <c r="F98" s="43"/>
      <c r="G98" s="44"/>
      <c r="H98" s="44"/>
      <c r="I98" s="44" t="s">
        <v>751</v>
      </c>
      <c r="J98" s="45" t="s">
        <v>476</v>
      </c>
      <c r="K98" s="44"/>
      <c r="L98" s="45"/>
      <c r="M98" s="44"/>
      <c r="N98" s="45"/>
    </row>
    <row r="99" ht="14.25" customHeight="1" spans="1:14">
      <c r="A99" s="41"/>
      <c r="B99" s="41"/>
      <c r="C99" s="43"/>
      <c r="D99" s="43"/>
      <c r="E99" s="43"/>
      <c r="F99" s="43"/>
      <c r="G99" s="44"/>
      <c r="H99" s="44"/>
      <c r="I99" s="44" t="s">
        <v>752</v>
      </c>
      <c r="J99" s="45" t="s">
        <v>476</v>
      </c>
      <c r="K99" s="44"/>
      <c r="L99" s="45"/>
      <c r="M99" s="44"/>
      <c r="N99" s="45"/>
    </row>
    <row r="100" ht="22.7" customHeight="1" spans="1:14">
      <c r="A100" s="41" t="s">
        <v>82</v>
      </c>
      <c r="B100" s="41" t="s">
        <v>83</v>
      </c>
      <c r="C100" s="43">
        <v>30</v>
      </c>
      <c r="D100" s="43">
        <v>30</v>
      </c>
      <c r="E100" s="43"/>
      <c r="F100" s="43"/>
      <c r="G100" s="44"/>
      <c r="H100" s="44"/>
      <c r="I100" s="44"/>
      <c r="J100" s="44"/>
      <c r="K100" s="44"/>
      <c r="L100" s="44"/>
      <c r="M100" s="44"/>
      <c r="N100" s="44"/>
    </row>
    <row r="101" ht="22.7" customHeight="1" spans="1:14">
      <c r="A101" s="41" t="s">
        <v>753</v>
      </c>
      <c r="B101" s="41" t="s">
        <v>415</v>
      </c>
      <c r="C101" s="43">
        <v>30</v>
      </c>
      <c r="D101" s="43">
        <v>30</v>
      </c>
      <c r="E101" s="43"/>
      <c r="F101" s="43"/>
      <c r="G101" s="44" t="s">
        <v>754</v>
      </c>
      <c r="H101" s="44" t="s">
        <v>755</v>
      </c>
      <c r="I101" s="44" t="s">
        <v>756</v>
      </c>
      <c r="J101" s="45" t="s">
        <v>757</v>
      </c>
      <c r="K101" s="44" t="s">
        <v>758</v>
      </c>
      <c r="L101" s="45" t="s">
        <v>759</v>
      </c>
      <c r="M101" s="44" t="s">
        <v>760</v>
      </c>
      <c r="N101" s="45" t="s">
        <v>473</v>
      </c>
    </row>
    <row r="102" ht="22.7" customHeight="1" spans="1:14">
      <c r="A102" s="41"/>
      <c r="B102" s="41"/>
      <c r="C102" s="43"/>
      <c r="D102" s="43"/>
      <c r="E102" s="43"/>
      <c r="F102" s="43"/>
      <c r="G102" s="44" t="s">
        <v>761</v>
      </c>
      <c r="H102" s="44" t="s">
        <v>713</v>
      </c>
      <c r="I102" s="44" t="s">
        <v>762</v>
      </c>
      <c r="J102" s="45" t="s">
        <v>763</v>
      </c>
      <c r="K102" s="44" t="s">
        <v>764</v>
      </c>
      <c r="L102" s="45" t="s">
        <v>765</v>
      </c>
      <c r="M102" s="44" t="s">
        <v>660</v>
      </c>
      <c r="N102" s="45" t="s">
        <v>473</v>
      </c>
    </row>
    <row r="103" ht="14.25" customHeight="1" spans="1:14">
      <c r="A103" s="41"/>
      <c r="B103" s="41"/>
      <c r="C103" s="43"/>
      <c r="D103" s="43"/>
      <c r="E103" s="43"/>
      <c r="F103" s="43"/>
      <c r="G103" s="44" t="s">
        <v>766</v>
      </c>
      <c r="H103" s="44" t="s">
        <v>767</v>
      </c>
      <c r="I103" s="44" t="s">
        <v>768</v>
      </c>
      <c r="J103" s="45" t="s">
        <v>505</v>
      </c>
      <c r="K103" s="44"/>
      <c r="L103" s="45"/>
      <c r="M103" s="44"/>
      <c r="N103" s="45"/>
    </row>
    <row r="104" ht="14.25" customHeight="1" spans="1:14">
      <c r="A104" s="41"/>
      <c r="B104" s="41"/>
      <c r="C104" s="43"/>
      <c r="D104" s="43"/>
      <c r="E104" s="43"/>
      <c r="F104" s="43"/>
      <c r="G104" s="44" t="s">
        <v>769</v>
      </c>
      <c r="H104" s="44" t="s">
        <v>770</v>
      </c>
      <c r="I104" s="44" t="s">
        <v>771</v>
      </c>
      <c r="J104" s="45" t="s">
        <v>763</v>
      </c>
      <c r="K104" s="44"/>
      <c r="L104" s="45"/>
      <c r="M104" s="44"/>
      <c r="N104" s="45"/>
    </row>
    <row r="105" ht="33.95" customHeight="1" spans="1:14">
      <c r="A105" s="41"/>
      <c r="B105" s="41"/>
      <c r="C105" s="43"/>
      <c r="D105" s="43"/>
      <c r="E105" s="43"/>
      <c r="F105" s="43"/>
      <c r="G105" s="44" t="s">
        <v>772</v>
      </c>
      <c r="H105" s="44" t="s">
        <v>773</v>
      </c>
      <c r="I105" s="44" t="s">
        <v>774</v>
      </c>
      <c r="J105" s="45" t="s">
        <v>775</v>
      </c>
      <c r="K105" s="44"/>
      <c r="L105" s="45"/>
      <c r="M105" s="44"/>
      <c r="N105" s="45"/>
    </row>
    <row r="106" ht="22.7" customHeight="1" spans="1:14">
      <c r="A106" s="41"/>
      <c r="B106" s="41"/>
      <c r="C106" s="43"/>
      <c r="D106" s="43"/>
      <c r="E106" s="43"/>
      <c r="F106" s="43"/>
      <c r="G106" s="44" t="s">
        <v>776</v>
      </c>
      <c r="H106" s="44" t="s">
        <v>777</v>
      </c>
      <c r="I106" s="44" t="s">
        <v>778</v>
      </c>
      <c r="J106" s="45" t="s">
        <v>779</v>
      </c>
      <c r="K106" s="44"/>
      <c r="L106" s="45"/>
      <c r="M106" s="44"/>
      <c r="N106" s="45"/>
    </row>
    <row r="107" ht="22.7" customHeight="1" spans="1:14">
      <c r="A107" s="41"/>
      <c r="B107" s="41"/>
      <c r="C107" s="43"/>
      <c r="D107" s="43"/>
      <c r="E107" s="43"/>
      <c r="F107" s="43"/>
      <c r="G107" s="44" t="s">
        <v>780</v>
      </c>
      <c r="H107" s="44" t="s">
        <v>781</v>
      </c>
      <c r="I107" s="44" t="s">
        <v>782</v>
      </c>
      <c r="J107" s="45" t="s">
        <v>783</v>
      </c>
      <c r="K107" s="44"/>
      <c r="L107" s="45"/>
      <c r="M107" s="44"/>
      <c r="N107" s="45"/>
    </row>
    <row r="108" ht="22.7" customHeight="1" spans="1:14">
      <c r="A108" s="41" t="s">
        <v>84</v>
      </c>
      <c r="B108" s="41" t="s">
        <v>85</v>
      </c>
      <c r="C108" s="43">
        <v>10</v>
      </c>
      <c r="D108" s="43">
        <v>10</v>
      </c>
      <c r="E108" s="43"/>
      <c r="F108" s="43"/>
      <c r="G108" s="44"/>
      <c r="H108" s="44"/>
      <c r="I108" s="44"/>
      <c r="J108" s="44"/>
      <c r="K108" s="44"/>
      <c r="L108" s="44"/>
      <c r="M108" s="44"/>
      <c r="N108" s="44"/>
    </row>
    <row r="109" ht="33.95" customHeight="1" spans="1:14">
      <c r="A109" s="41" t="s">
        <v>784</v>
      </c>
      <c r="B109" s="41" t="s">
        <v>418</v>
      </c>
      <c r="C109" s="43">
        <v>3</v>
      </c>
      <c r="D109" s="43">
        <v>3</v>
      </c>
      <c r="E109" s="43"/>
      <c r="F109" s="43"/>
      <c r="G109" s="44" t="s">
        <v>785</v>
      </c>
      <c r="H109" s="44" t="s">
        <v>786</v>
      </c>
      <c r="I109" s="44" t="s">
        <v>787</v>
      </c>
      <c r="J109" s="45" t="s">
        <v>788</v>
      </c>
      <c r="K109" s="44" t="s">
        <v>789</v>
      </c>
      <c r="L109" s="45" t="s">
        <v>790</v>
      </c>
      <c r="M109" s="44" t="s">
        <v>791</v>
      </c>
      <c r="N109" s="45" t="s">
        <v>476</v>
      </c>
    </row>
    <row r="110" ht="22.7" customHeight="1" spans="1:14">
      <c r="A110" s="41"/>
      <c r="B110" s="41"/>
      <c r="C110" s="43"/>
      <c r="D110" s="43"/>
      <c r="E110" s="43"/>
      <c r="F110" s="43"/>
      <c r="G110" s="44" t="s">
        <v>792</v>
      </c>
      <c r="H110" s="44" t="s">
        <v>793</v>
      </c>
      <c r="I110" s="44" t="s">
        <v>794</v>
      </c>
      <c r="J110" s="45" t="s">
        <v>795</v>
      </c>
      <c r="K110" s="44" t="s">
        <v>796</v>
      </c>
      <c r="L110" s="45" t="s">
        <v>797</v>
      </c>
      <c r="M110" s="44"/>
      <c r="N110" s="45"/>
    </row>
    <row r="111" ht="22.7" customHeight="1" spans="1:14">
      <c r="A111" s="41"/>
      <c r="B111" s="41"/>
      <c r="C111" s="43"/>
      <c r="D111" s="43"/>
      <c r="E111" s="43"/>
      <c r="F111" s="43"/>
      <c r="G111" s="44" t="s">
        <v>798</v>
      </c>
      <c r="H111" s="44" t="s">
        <v>799</v>
      </c>
      <c r="I111" s="44" t="s">
        <v>800</v>
      </c>
      <c r="J111" s="45" t="s">
        <v>801</v>
      </c>
      <c r="K111" s="44"/>
      <c r="L111" s="45"/>
      <c r="M111" s="44"/>
      <c r="N111" s="45"/>
    </row>
    <row r="112" ht="22.7" customHeight="1" spans="1:14">
      <c r="A112" s="41"/>
      <c r="B112" s="41"/>
      <c r="C112" s="43"/>
      <c r="D112" s="43"/>
      <c r="E112" s="43"/>
      <c r="F112" s="43"/>
      <c r="G112" s="44" t="s">
        <v>802</v>
      </c>
      <c r="H112" s="44" t="s">
        <v>799</v>
      </c>
      <c r="I112" s="44" t="s">
        <v>803</v>
      </c>
      <c r="J112" s="45" t="s">
        <v>804</v>
      </c>
      <c r="K112" s="44"/>
      <c r="L112" s="45"/>
      <c r="M112" s="44"/>
      <c r="N112" s="45"/>
    </row>
    <row r="113" ht="14.25" customHeight="1" spans="1:14">
      <c r="A113" s="41"/>
      <c r="B113" s="41"/>
      <c r="C113" s="43"/>
      <c r="D113" s="43"/>
      <c r="E113" s="43"/>
      <c r="F113" s="43"/>
      <c r="G113" s="44" t="s">
        <v>805</v>
      </c>
      <c r="H113" s="44" t="s">
        <v>806</v>
      </c>
      <c r="I113" s="44" t="s">
        <v>807</v>
      </c>
      <c r="J113" s="45" t="s">
        <v>719</v>
      </c>
      <c r="K113" s="44"/>
      <c r="L113" s="45"/>
      <c r="M113" s="44"/>
      <c r="N113" s="45"/>
    </row>
    <row r="114" ht="14.25" customHeight="1" spans="1:14">
      <c r="A114" s="41"/>
      <c r="B114" s="41"/>
      <c r="C114" s="43"/>
      <c r="D114" s="43"/>
      <c r="E114" s="43"/>
      <c r="F114" s="43"/>
      <c r="G114" s="44"/>
      <c r="H114" s="44"/>
      <c r="I114" s="44" t="s">
        <v>808</v>
      </c>
      <c r="J114" s="45" t="s">
        <v>809</v>
      </c>
      <c r="K114" s="44"/>
      <c r="L114" s="45"/>
      <c r="M114" s="44"/>
      <c r="N114" s="45"/>
    </row>
    <row r="115" ht="14.25" customHeight="1" spans="1:14">
      <c r="A115" s="41"/>
      <c r="B115" s="41"/>
      <c r="C115" s="43"/>
      <c r="D115" s="43"/>
      <c r="E115" s="43"/>
      <c r="F115" s="43"/>
      <c r="G115" s="44"/>
      <c r="H115" s="44"/>
      <c r="I115" s="44" t="s">
        <v>810</v>
      </c>
      <c r="J115" s="45" t="s">
        <v>505</v>
      </c>
      <c r="K115" s="44"/>
      <c r="L115" s="45"/>
      <c r="M115" s="44"/>
      <c r="N115" s="45"/>
    </row>
    <row r="116" ht="22.7" customHeight="1" spans="1:14">
      <c r="A116" s="41"/>
      <c r="B116" s="41"/>
      <c r="C116" s="43"/>
      <c r="D116" s="43"/>
      <c r="E116" s="43"/>
      <c r="F116" s="43"/>
      <c r="G116" s="44"/>
      <c r="H116" s="44"/>
      <c r="I116" s="44" t="s">
        <v>811</v>
      </c>
      <c r="J116" s="45" t="s">
        <v>812</v>
      </c>
      <c r="K116" s="44"/>
      <c r="L116" s="45"/>
      <c r="M116" s="44"/>
      <c r="N116" s="45"/>
    </row>
    <row r="117" ht="22.7" customHeight="1" spans="1:14">
      <c r="A117" s="41"/>
      <c r="B117" s="41"/>
      <c r="C117" s="43"/>
      <c r="D117" s="43"/>
      <c r="E117" s="43"/>
      <c r="F117" s="43"/>
      <c r="G117" s="44"/>
      <c r="H117" s="44"/>
      <c r="I117" s="44" t="s">
        <v>813</v>
      </c>
      <c r="J117" s="45" t="s">
        <v>814</v>
      </c>
      <c r="K117" s="44"/>
      <c r="L117" s="45"/>
      <c r="M117" s="44"/>
      <c r="N117" s="45"/>
    </row>
    <row r="118" ht="14.25" customHeight="1" spans="1:14">
      <c r="A118" s="41"/>
      <c r="B118" s="41"/>
      <c r="C118" s="43"/>
      <c r="D118" s="43"/>
      <c r="E118" s="43"/>
      <c r="F118" s="43"/>
      <c r="G118" s="44"/>
      <c r="H118" s="44"/>
      <c r="I118" s="44" t="s">
        <v>815</v>
      </c>
      <c r="J118" s="45" t="s">
        <v>476</v>
      </c>
      <c r="K118" s="44"/>
      <c r="L118" s="45"/>
      <c r="M118" s="44"/>
      <c r="N118" s="45"/>
    </row>
    <row r="119" ht="22.7" customHeight="1" spans="1:14">
      <c r="A119" s="41"/>
      <c r="B119" s="41"/>
      <c r="C119" s="43"/>
      <c r="D119" s="43"/>
      <c r="E119" s="43"/>
      <c r="F119" s="43"/>
      <c r="G119" s="44"/>
      <c r="H119" s="44"/>
      <c r="I119" s="44" t="s">
        <v>816</v>
      </c>
      <c r="J119" s="45" t="s">
        <v>817</v>
      </c>
      <c r="K119" s="44"/>
      <c r="L119" s="45"/>
      <c r="M119" s="44"/>
      <c r="N119" s="45"/>
    </row>
    <row r="120" ht="22.7" customHeight="1" spans="1:14">
      <c r="A120" s="41"/>
      <c r="B120" s="41"/>
      <c r="C120" s="43"/>
      <c r="D120" s="43"/>
      <c r="E120" s="43"/>
      <c r="F120" s="43"/>
      <c r="G120" s="44"/>
      <c r="H120" s="44"/>
      <c r="I120" s="44" t="s">
        <v>818</v>
      </c>
      <c r="J120" s="45" t="s">
        <v>817</v>
      </c>
      <c r="K120" s="44"/>
      <c r="L120" s="45"/>
      <c r="M120" s="44"/>
      <c r="N120" s="45"/>
    </row>
    <row r="121" ht="14.25" customHeight="1" spans="1:14">
      <c r="A121" s="41"/>
      <c r="B121" s="41"/>
      <c r="C121" s="43"/>
      <c r="D121" s="43"/>
      <c r="E121" s="43"/>
      <c r="F121" s="43"/>
      <c r="G121" s="44"/>
      <c r="H121" s="44"/>
      <c r="I121" s="44" t="s">
        <v>819</v>
      </c>
      <c r="J121" s="45" t="s">
        <v>505</v>
      </c>
      <c r="K121" s="44"/>
      <c r="L121" s="45"/>
      <c r="M121" s="44"/>
      <c r="N121" s="45"/>
    </row>
    <row r="122" ht="14.25" customHeight="1" spans="1:14">
      <c r="A122" s="41" t="s">
        <v>820</v>
      </c>
      <c r="B122" s="41" t="s">
        <v>419</v>
      </c>
      <c r="C122" s="43">
        <v>7</v>
      </c>
      <c r="D122" s="43">
        <v>7</v>
      </c>
      <c r="E122" s="43"/>
      <c r="F122" s="43"/>
      <c r="G122" s="44" t="s">
        <v>821</v>
      </c>
      <c r="H122" s="44" t="s">
        <v>822</v>
      </c>
      <c r="I122" s="44" t="s">
        <v>823</v>
      </c>
      <c r="J122" s="45" t="s">
        <v>824</v>
      </c>
      <c r="K122" s="44" t="s">
        <v>825</v>
      </c>
      <c r="L122" s="45" t="s">
        <v>826</v>
      </c>
      <c r="M122" s="44" t="s">
        <v>827</v>
      </c>
      <c r="N122" s="45" t="s">
        <v>828</v>
      </c>
    </row>
    <row r="123" ht="22.7" customHeight="1" spans="1:14">
      <c r="A123" s="41"/>
      <c r="B123" s="41"/>
      <c r="C123" s="43"/>
      <c r="D123" s="43"/>
      <c r="E123" s="43"/>
      <c r="F123" s="43"/>
      <c r="G123" s="44" t="s">
        <v>829</v>
      </c>
      <c r="H123" s="44" t="s">
        <v>830</v>
      </c>
      <c r="I123" s="44" t="s">
        <v>831</v>
      </c>
      <c r="J123" s="45" t="s">
        <v>832</v>
      </c>
      <c r="K123" s="44" t="s">
        <v>833</v>
      </c>
      <c r="L123" s="45" t="s">
        <v>828</v>
      </c>
      <c r="M123" s="44"/>
      <c r="N123" s="45"/>
    </row>
    <row r="124" ht="22.7" customHeight="1" spans="1:14">
      <c r="A124" s="41"/>
      <c r="B124" s="41"/>
      <c r="C124" s="43"/>
      <c r="D124" s="43"/>
      <c r="E124" s="43"/>
      <c r="F124" s="43"/>
      <c r="G124" s="44" t="s">
        <v>834</v>
      </c>
      <c r="H124" s="44" t="s">
        <v>835</v>
      </c>
      <c r="I124" s="44" t="s">
        <v>836</v>
      </c>
      <c r="J124" s="45" t="s">
        <v>837</v>
      </c>
      <c r="K124" s="44"/>
      <c r="L124" s="45"/>
      <c r="M124" s="44"/>
      <c r="N124" s="45"/>
    </row>
    <row r="125" ht="14.25" customHeight="1" spans="1:14">
      <c r="A125" s="41"/>
      <c r="B125" s="41"/>
      <c r="C125" s="43"/>
      <c r="D125" s="43"/>
      <c r="E125" s="43"/>
      <c r="F125" s="43"/>
      <c r="G125" s="44" t="s">
        <v>838</v>
      </c>
      <c r="H125" s="44" t="s">
        <v>839</v>
      </c>
      <c r="I125" s="44" t="s">
        <v>840</v>
      </c>
      <c r="J125" s="45" t="s">
        <v>609</v>
      </c>
      <c r="K125" s="44"/>
      <c r="L125" s="45"/>
      <c r="M125" s="44"/>
      <c r="N125" s="45"/>
    </row>
    <row r="126" ht="22.7" customHeight="1" spans="1:14">
      <c r="A126" s="41"/>
      <c r="B126" s="41"/>
      <c r="C126" s="43"/>
      <c r="D126" s="43"/>
      <c r="E126" s="43"/>
      <c r="F126" s="43"/>
      <c r="G126" s="44"/>
      <c r="H126" s="44"/>
      <c r="I126" s="44" t="s">
        <v>841</v>
      </c>
      <c r="J126" s="45" t="s">
        <v>842</v>
      </c>
      <c r="K126" s="44"/>
      <c r="L126" s="45"/>
      <c r="M126" s="44"/>
      <c r="N126" s="45"/>
    </row>
    <row r="127" ht="22.7" customHeight="1" spans="1:14">
      <c r="A127" s="41"/>
      <c r="B127" s="41"/>
      <c r="C127" s="43"/>
      <c r="D127" s="43"/>
      <c r="E127" s="43"/>
      <c r="F127" s="43"/>
      <c r="G127" s="44"/>
      <c r="H127" s="44"/>
      <c r="I127" s="44" t="s">
        <v>843</v>
      </c>
      <c r="J127" s="45" t="s">
        <v>844</v>
      </c>
      <c r="K127" s="44"/>
      <c r="L127" s="45"/>
      <c r="M127" s="44"/>
      <c r="N127" s="45"/>
    </row>
    <row r="128" ht="14.25" customHeight="1" spans="1:14">
      <c r="A128" s="41"/>
      <c r="B128" s="41"/>
      <c r="C128" s="43"/>
      <c r="D128" s="43"/>
      <c r="E128" s="43"/>
      <c r="F128" s="43"/>
      <c r="G128" s="44"/>
      <c r="H128" s="44"/>
      <c r="I128" s="44" t="s">
        <v>845</v>
      </c>
      <c r="J128" s="45" t="s">
        <v>846</v>
      </c>
      <c r="K128" s="44"/>
      <c r="L128" s="45"/>
      <c r="M128" s="44"/>
      <c r="N128" s="45"/>
    </row>
    <row r="129" ht="14.25" customHeight="1" spans="1:14">
      <c r="A129" s="41" t="s">
        <v>86</v>
      </c>
      <c r="B129" s="41" t="s">
        <v>87</v>
      </c>
      <c r="C129" s="43">
        <v>47.92</v>
      </c>
      <c r="D129" s="43">
        <v>47.92</v>
      </c>
      <c r="E129" s="43"/>
      <c r="F129" s="43"/>
      <c r="G129" s="44"/>
      <c r="H129" s="44"/>
      <c r="I129" s="44"/>
      <c r="J129" s="44"/>
      <c r="K129" s="44"/>
      <c r="L129" s="44"/>
      <c r="M129" s="44"/>
      <c r="N129" s="44"/>
    </row>
    <row r="130" ht="14.25" customHeight="1" spans="1:14">
      <c r="A130" s="41" t="s">
        <v>847</v>
      </c>
      <c r="B130" s="41" t="s">
        <v>424</v>
      </c>
      <c r="C130" s="43">
        <v>40</v>
      </c>
      <c r="D130" s="43">
        <v>40</v>
      </c>
      <c r="E130" s="43"/>
      <c r="F130" s="43"/>
      <c r="G130" s="44" t="s">
        <v>848</v>
      </c>
      <c r="H130" s="44" t="s">
        <v>849</v>
      </c>
      <c r="I130" s="44" t="s">
        <v>850</v>
      </c>
      <c r="J130" s="45" t="s">
        <v>851</v>
      </c>
      <c r="K130" s="44" t="s">
        <v>852</v>
      </c>
      <c r="L130" s="45" t="s">
        <v>853</v>
      </c>
      <c r="M130" s="44" t="s">
        <v>854</v>
      </c>
      <c r="N130" s="45" t="s">
        <v>476</v>
      </c>
    </row>
    <row r="131" ht="14.25" customHeight="1" spans="1:14">
      <c r="A131" s="41"/>
      <c r="B131" s="41"/>
      <c r="C131" s="43"/>
      <c r="D131" s="43"/>
      <c r="E131" s="43"/>
      <c r="F131" s="43"/>
      <c r="G131" s="44"/>
      <c r="H131" s="44"/>
      <c r="I131" s="44" t="s">
        <v>855</v>
      </c>
      <c r="J131" s="45" t="s">
        <v>856</v>
      </c>
      <c r="K131" s="44" t="s">
        <v>857</v>
      </c>
      <c r="L131" s="45" t="s">
        <v>853</v>
      </c>
      <c r="M131" s="44" t="s">
        <v>858</v>
      </c>
      <c r="N131" s="45" t="s">
        <v>476</v>
      </c>
    </row>
    <row r="132" ht="14.25" customHeight="1" spans="1:14">
      <c r="A132" s="41"/>
      <c r="B132" s="41"/>
      <c r="C132" s="43"/>
      <c r="D132" s="43"/>
      <c r="E132" s="43"/>
      <c r="F132" s="43"/>
      <c r="G132" s="44"/>
      <c r="H132" s="44"/>
      <c r="I132" s="44" t="s">
        <v>859</v>
      </c>
      <c r="J132" s="45" t="s">
        <v>860</v>
      </c>
      <c r="K132" s="44" t="s">
        <v>861</v>
      </c>
      <c r="L132" s="45" t="s">
        <v>862</v>
      </c>
      <c r="M132" s="44" t="s">
        <v>863</v>
      </c>
      <c r="N132" s="45" t="s">
        <v>476</v>
      </c>
    </row>
    <row r="133" ht="22.7" customHeight="1" spans="1:14">
      <c r="A133" s="41"/>
      <c r="B133" s="41"/>
      <c r="C133" s="43"/>
      <c r="D133" s="43"/>
      <c r="E133" s="43"/>
      <c r="F133" s="43"/>
      <c r="G133" s="44"/>
      <c r="H133" s="44"/>
      <c r="I133" s="44" t="s">
        <v>864</v>
      </c>
      <c r="J133" s="45" t="s">
        <v>505</v>
      </c>
      <c r="K133" s="44" t="s">
        <v>865</v>
      </c>
      <c r="L133" s="45" t="s">
        <v>565</v>
      </c>
      <c r="M133" s="44"/>
      <c r="N133" s="45"/>
    </row>
    <row r="134" ht="14.25" customHeight="1" spans="1:14">
      <c r="A134" s="41"/>
      <c r="B134" s="41"/>
      <c r="C134" s="43"/>
      <c r="D134" s="43"/>
      <c r="E134" s="43"/>
      <c r="F134" s="43"/>
      <c r="G134" s="44"/>
      <c r="H134" s="44"/>
      <c r="I134" s="44" t="s">
        <v>866</v>
      </c>
      <c r="J134" s="45" t="s">
        <v>505</v>
      </c>
      <c r="K134" s="44" t="s">
        <v>867</v>
      </c>
      <c r="L134" s="45" t="s">
        <v>868</v>
      </c>
      <c r="M134" s="44"/>
      <c r="N134" s="45"/>
    </row>
    <row r="135" ht="33.95" customHeight="1" spans="1:14">
      <c r="A135" s="41"/>
      <c r="B135" s="41"/>
      <c r="C135" s="43"/>
      <c r="D135" s="43"/>
      <c r="E135" s="43"/>
      <c r="F135" s="43"/>
      <c r="G135" s="44"/>
      <c r="H135" s="44"/>
      <c r="I135" s="44" t="s">
        <v>869</v>
      </c>
      <c r="J135" s="45" t="s">
        <v>870</v>
      </c>
      <c r="K135" s="44" t="s">
        <v>871</v>
      </c>
      <c r="L135" s="45" t="s">
        <v>872</v>
      </c>
      <c r="M135" s="44"/>
      <c r="N135" s="45"/>
    </row>
    <row r="136" ht="14.25" customHeight="1" spans="1:14">
      <c r="A136" s="41" t="s">
        <v>873</v>
      </c>
      <c r="B136" s="41" t="s">
        <v>423</v>
      </c>
      <c r="C136" s="43">
        <v>3</v>
      </c>
      <c r="D136" s="43">
        <v>3</v>
      </c>
      <c r="E136" s="43"/>
      <c r="F136" s="43"/>
      <c r="G136" s="44"/>
      <c r="H136" s="44"/>
      <c r="I136" s="44"/>
      <c r="J136" s="45"/>
      <c r="K136" s="44"/>
      <c r="L136" s="45"/>
      <c r="M136" s="44"/>
      <c r="N136" s="45"/>
    </row>
    <row r="137" ht="22.7" customHeight="1" spans="1:14">
      <c r="A137" s="41" t="s">
        <v>874</v>
      </c>
      <c r="B137" s="41" t="s">
        <v>422</v>
      </c>
      <c r="C137" s="43">
        <v>4.92</v>
      </c>
      <c r="D137" s="43">
        <v>4.92</v>
      </c>
      <c r="E137" s="43"/>
      <c r="F137" s="43"/>
      <c r="G137" s="44"/>
      <c r="H137" s="44"/>
      <c r="I137" s="44" t="s">
        <v>875</v>
      </c>
      <c r="J137" s="45" t="s">
        <v>876</v>
      </c>
      <c r="K137" s="44" t="s">
        <v>877</v>
      </c>
      <c r="L137" s="45" t="s">
        <v>878</v>
      </c>
      <c r="M137" s="44" t="s">
        <v>879</v>
      </c>
      <c r="N137" s="45" t="s">
        <v>476</v>
      </c>
    </row>
    <row r="138" ht="14.25" customHeight="1" spans="1:14">
      <c r="A138" s="41"/>
      <c r="B138" s="41"/>
      <c r="C138" s="43"/>
      <c r="D138" s="43"/>
      <c r="E138" s="43"/>
      <c r="F138" s="43"/>
      <c r="G138" s="44"/>
      <c r="H138" s="44"/>
      <c r="I138" s="44" t="s">
        <v>880</v>
      </c>
      <c r="J138" s="45" t="s">
        <v>881</v>
      </c>
      <c r="K138" s="44" t="s">
        <v>882</v>
      </c>
      <c r="L138" s="45" t="s">
        <v>505</v>
      </c>
      <c r="M138" s="44" t="s">
        <v>883</v>
      </c>
      <c r="N138" s="45" t="s">
        <v>476</v>
      </c>
    </row>
    <row r="139" ht="33.95" customHeight="1" spans="1:14">
      <c r="A139" s="41"/>
      <c r="B139" s="41"/>
      <c r="C139" s="43"/>
      <c r="D139" s="43"/>
      <c r="E139" s="43"/>
      <c r="F139" s="43"/>
      <c r="G139" s="44"/>
      <c r="H139" s="44"/>
      <c r="I139" s="44" t="s">
        <v>884</v>
      </c>
      <c r="J139" s="45" t="s">
        <v>505</v>
      </c>
      <c r="K139" s="44"/>
      <c r="L139" s="45"/>
      <c r="M139" s="44"/>
      <c r="N139" s="45"/>
    </row>
    <row r="140" ht="33.95" customHeight="1" spans="1:14">
      <c r="A140" s="41"/>
      <c r="B140" s="41"/>
      <c r="C140" s="43"/>
      <c r="D140" s="43"/>
      <c r="E140" s="43"/>
      <c r="F140" s="43"/>
      <c r="G140" s="44"/>
      <c r="H140" s="44"/>
      <c r="I140" s="44" t="s">
        <v>885</v>
      </c>
      <c r="J140" s="45" t="s">
        <v>886</v>
      </c>
      <c r="K140" s="44"/>
      <c r="L140" s="45"/>
      <c r="M140" s="44"/>
      <c r="N140" s="45"/>
    </row>
    <row r="141" ht="22.7" customHeight="1" spans="1:14">
      <c r="A141" s="41"/>
      <c r="B141" s="41"/>
      <c r="C141" s="43"/>
      <c r="D141" s="43"/>
      <c r="E141" s="43"/>
      <c r="F141" s="43"/>
      <c r="G141" s="44"/>
      <c r="H141" s="44"/>
      <c r="I141" s="44" t="s">
        <v>887</v>
      </c>
      <c r="J141" s="45" t="s">
        <v>888</v>
      </c>
      <c r="K141" s="44"/>
      <c r="L141" s="45"/>
      <c r="M141" s="44"/>
      <c r="N141" s="45"/>
    </row>
    <row r="142" ht="14.25" customHeight="1" spans="1:14">
      <c r="A142" s="41"/>
      <c r="B142" s="41"/>
      <c r="C142" s="43"/>
      <c r="D142" s="43"/>
      <c r="E142" s="43"/>
      <c r="F142" s="43"/>
      <c r="G142" s="44"/>
      <c r="H142" s="44"/>
      <c r="I142" s="44" t="s">
        <v>889</v>
      </c>
      <c r="J142" s="45" t="s">
        <v>890</v>
      </c>
      <c r="K142" s="44"/>
      <c r="L142" s="45"/>
      <c r="M142" s="44"/>
      <c r="N142" s="45"/>
    </row>
    <row r="143" ht="22.7" customHeight="1" spans="1:14">
      <c r="A143" s="41"/>
      <c r="B143" s="41"/>
      <c r="C143" s="43"/>
      <c r="D143" s="43"/>
      <c r="E143" s="43"/>
      <c r="F143" s="43"/>
      <c r="G143" s="44"/>
      <c r="H143" s="44"/>
      <c r="I143" s="44" t="s">
        <v>891</v>
      </c>
      <c r="J143" s="45" t="s">
        <v>892</v>
      </c>
      <c r="K143" s="44"/>
      <c r="L143" s="45"/>
      <c r="M143" s="44"/>
      <c r="N143" s="45"/>
    </row>
    <row r="144" ht="14.25" customHeight="1" spans="1:14">
      <c r="A144" s="42" t="s">
        <v>558</v>
      </c>
      <c r="B144" s="42"/>
      <c r="C144" s="43">
        <v>299</v>
      </c>
      <c r="D144" s="43">
        <v>299</v>
      </c>
      <c r="E144" s="43"/>
      <c r="F144" s="43"/>
      <c r="G144" s="44"/>
      <c r="H144" s="44"/>
      <c r="I144" s="44"/>
      <c r="J144" s="44"/>
      <c r="K144" s="44"/>
      <c r="L144" s="44"/>
      <c r="M144" s="44"/>
      <c r="N144" s="44"/>
    </row>
    <row r="145" ht="22.7" customHeight="1" spans="1:14">
      <c r="A145" s="41" t="s">
        <v>78</v>
      </c>
      <c r="B145" s="41" t="s">
        <v>79</v>
      </c>
      <c r="C145" s="43">
        <v>299</v>
      </c>
      <c r="D145" s="43">
        <v>299</v>
      </c>
      <c r="E145" s="43"/>
      <c r="F145" s="43"/>
      <c r="G145" s="44"/>
      <c r="H145" s="44"/>
      <c r="I145" s="44"/>
      <c r="J145" s="44"/>
      <c r="K145" s="44"/>
      <c r="L145" s="44"/>
      <c r="M145" s="44"/>
      <c r="N145" s="44"/>
    </row>
    <row r="146" ht="14.25" customHeight="1" spans="1:14">
      <c r="A146" s="41" t="s">
        <v>893</v>
      </c>
      <c r="B146" s="41" t="s">
        <v>360</v>
      </c>
      <c r="C146" s="43">
        <v>299</v>
      </c>
      <c r="D146" s="43">
        <v>299</v>
      </c>
      <c r="E146" s="43"/>
      <c r="F146" s="43"/>
      <c r="G146" s="44"/>
      <c r="H146" s="44"/>
      <c r="I146" s="44"/>
      <c r="J146" s="45"/>
      <c r="K146" s="44"/>
      <c r="L146" s="45"/>
      <c r="M146" s="44"/>
      <c r="N146" s="45"/>
    </row>
  </sheetData>
  <mergeCells count="179">
    <mergeCell ref="A1:N1"/>
    <mergeCell ref="A2:N2"/>
    <mergeCell ref="B3:N3"/>
    <mergeCell ref="G4:N4"/>
    <mergeCell ref="G5:H5"/>
    <mergeCell ref="I5:J5"/>
    <mergeCell ref="K5:L5"/>
    <mergeCell ref="M5:N5"/>
    <mergeCell ref="A4:A6"/>
    <mergeCell ref="A9:A11"/>
    <mergeCell ref="A16:A18"/>
    <mergeCell ref="A19:A21"/>
    <mergeCell ref="A22:A26"/>
    <mergeCell ref="A27:A29"/>
    <mergeCell ref="A30:A32"/>
    <mergeCell ref="A33:A35"/>
    <mergeCell ref="A36:A38"/>
    <mergeCell ref="A39:A41"/>
    <mergeCell ref="A42:A43"/>
    <mergeCell ref="A44:A46"/>
    <mergeCell ref="A47:A49"/>
    <mergeCell ref="A50:A52"/>
    <mergeCell ref="A53:A55"/>
    <mergeCell ref="A56:A58"/>
    <mergeCell ref="A59:A61"/>
    <mergeCell ref="A62:A63"/>
    <mergeCell ref="A64:A66"/>
    <mergeCell ref="A67:A69"/>
    <mergeCell ref="A70:A72"/>
    <mergeCell ref="A78:A80"/>
    <mergeCell ref="A81:A84"/>
    <mergeCell ref="A85:A99"/>
    <mergeCell ref="A101:A107"/>
    <mergeCell ref="A109:A121"/>
    <mergeCell ref="A122:A128"/>
    <mergeCell ref="A130:A135"/>
    <mergeCell ref="A137:A143"/>
    <mergeCell ref="B4:B6"/>
    <mergeCell ref="B9:B11"/>
    <mergeCell ref="B16:B18"/>
    <mergeCell ref="B19:B21"/>
    <mergeCell ref="B22:B26"/>
    <mergeCell ref="B27:B29"/>
    <mergeCell ref="B30:B32"/>
    <mergeCell ref="B33:B35"/>
    <mergeCell ref="B36:B38"/>
    <mergeCell ref="B39:B41"/>
    <mergeCell ref="B42:B43"/>
    <mergeCell ref="B44:B46"/>
    <mergeCell ref="B47:B49"/>
    <mergeCell ref="B50:B52"/>
    <mergeCell ref="B53:B55"/>
    <mergeCell ref="B56:B58"/>
    <mergeCell ref="B59:B61"/>
    <mergeCell ref="B62:B63"/>
    <mergeCell ref="B64:B66"/>
    <mergeCell ref="B67:B69"/>
    <mergeCell ref="B70:B72"/>
    <mergeCell ref="B78:B80"/>
    <mergeCell ref="B81:B84"/>
    <mergeCell ref="B85:B99"/>
    <mergeCell ref="B101:B107"/>
    <mergeCell ref="B109:B121"/>
    <mergeCell ref="B122:B128"/>
    <mergeCell ref="B130:B135"/>
    <mergeCell ref="B137:B143"/>
    <mergeCell ref="C9:C11"/>
    <mergeCell ref="C16:C18"/>
    <mergeCell ref="C19:C21"/>
    <mergeCell ref="C22:C26"/>
    <mergeCell ref="C27:C29"/>
    <mergeCell ref="C30:C32"/>
    <mergeCell ref="C33:C35"/>
    <mergeCell ref="C36:C38"/>
    <mergeCell ref="C39:C41"/>
    <mergeCell ref="C42:C43"/>
    <mergeCell ref="C44:C46"/>
    <mergeCell ref="C47:C49"/>
    <mergeCell ref="C50:C52"/>
    <mergeCell ref="C53:C55"/>
    <mergeCell ref="C56:C58"/>
    <mergeCell ref="C59:C61"/>
    <mergeCell ref="C62:C63"/>
    <mergeCell ref="C64:C66"/>
    <mergeCell ref="C67:C69"/>
    <mergeCell ref="C70:C72"/>
    <mergeCell ref="C78:C80"/>
    <mergeCell ref="C81:C84"/>
    <mergeCell ref="C85:C99"/>
    <mergeCell ref="C101:C107"/>
    <mergeCell ref="C109:C121"/>
    <mergeCell ref="C122:C128"/>
    <mergeCell ref="C130:C135"/>
    <mergeCell ref="C137:C143"/>
    <mergeCell ref="D9:D11"/>
    <mergeCell ref="D16:D18"/>
    <mergeCell ref="D19:D21"/>
    <mergeCell ref="D22:D26"/>
    <mergeCell ref="D27:D29"/>
    <mergeCell ref="D30:D32"/>
    <mergeCell ref="D33:D35"/>
    <mergeCell ref="D36:D38"/>
    <mergeCell ref="D39:D41"/>
    <mergeCell ref="D42:D43"/>
    <mergeCell ref="D44:D46"/>
    <mergeCell ref="D47:D49"/>
    <mergeCell ref="D50:D52"/>
    <mergeCell ref="D53:D55"/>
    <mergeCell ref="D56:D58"/>
    <mergeCell ref="D59:D61"/>
    <mergeCell ref="D62:D63"/>
    <mergeCell ref="D64:D66"/>
    <mergeCell ref="D67:D69"/>
    <mergeCell ref="D70:D72"/>
    <mergeCell ref="D78:D80"/>
    <mergeCell ref="D81:D84"/>
    <mergeCell ref="D85:D99"/>
    <mergeCell ref="D101:D107"/>
    <mergeCell ref="D109:D121"/>
    <mergeCell ref="D122:D128"/>
    <mergeCell ref="D130:D135"/>
    <mergeCell ref="D137:D143"/>
    <mergeCell ref="E9:E11"/>
    <mergeCell ref="E16:E18"/>
    <mergeCell ref="E19:E21"/>
    <mergeCell ref="E22:E26"/>
    <mergeCell ref="E27:E29"/>
    <mergeCell ref="E30:E32"/>
    <mergeCell ref="E33:E35"/>
    <mergeCell ref="E36:E38"/>
    <mergeCell ref="E39:E41"/>
    <mergeCell ref="E42:E43"/>
    <mergeCell ref="E44:E46"/>
    <mergeCell ref="E47:E49"/>
    <mergeCell ref="E50:E52"/>
    <mergeCell ref="E53:E55"/>
    <mergeCell ref="E56:E58"/>
    <mergeCell ref="E59:E61"/>
    <mergeCell ref="E62:E63"/>
    <mergeCell ref="E64:E66"/>
    <mergeCell ref="E67:E69"/>
    <mergeCell ref="E70:E72"/>
    <mergeCell ref="E78:E80"/>
    <mergeCell ref="E81:E84"/>
    <mergeCell ref="E85:E99"/>
    <mergeCell ref="E101:E107"/>
    <mergeCell ref="E109:E121"/>
    <mergeCell ref="E122:E128"/>
    <mergeCell ref="E130:E135"/>
    <mergeCell ref="E137:E143"/>
    <mergeCell ref="F9:F11"/>
    <mergeCell ref="F16:F18"/>
    <mergeCell ref="F19:F21"/>
    <mergeCell ref="F22:F26"/>
    <mergeCell ref="F27:F29"/>
    <mergeCell ref="F30:F32"/>
    <mergeCell ref="F33:F35"/>
    <mergeCell ref="F36:F38"/>
    <mergeCell ref="F39:F41"/>
    <mergeCell ref="F42:F43"/>
    <mergeCell ref="F44:F46"/>
    <mergeCell ref="F47:F49"/>
    <mergeCell ref="F50:F52"/>
    <mergeCell ref="F53:F55"/>
    <mergeCell ref="F56:F58"/>
    <mergeCell ref="F59:F61"/>
    <mergeCell ref="F62:F63"/>
    <mergeCell ref="F64:F66"/>
    <mergeCell ref="F67:F69"/>
    <mergeCell ref="F70:F72"/>
    <mergeCell ref="F78:F80"/>
    <mergeCell ref="F81:F84"/>
    <mergeCell ref="F85:F99"/>
    <mergeCell ref="F101:F107"/>
    <mergeCell ref="F109:F121"/>
    <mergeCell ref="F122:F128"/>
    <mergeCell ref="F130:F135"/>
    <mergeCell ref="F137:F143"/>
    <mergeCell ref="C4:F5"/>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abSelected="1" workbookViewId="0">
      <selection activeCell="L7" sqref="L7"/>
    </sheetView>
  </sheetViews>
  <sheetFormatPr defaultColWidth="9" defaultRowHeight="13.5"/>
  <cols>
    <col min="4" max="4" width="26" customWidth="1"/>
    <col min="6" max="6" width="21.125" customWidth="1"/>
    <col min="7" max="7" width="14" customWidth="1"/>
  </cols>
  <sheetData>
    <row r="1" spans="1:10">
      <c r="A1" s="1"/>
      <c r="B1" s="1"/>
      <c r="C1" s="2"/>
      <c r="D1" s="3"/>
      <c r="E1" s="4"/>
      <c r="F1" s="4"/>
      <c r="G1" s="4"/>
      <c r="H1" s="5"/>
      <c r="I1" s="4"/>
      <c r="J1" s="29" t="s">
        <v>894</v>
      </c>
    </row>
    <row r="2" ht="24" spans="1:10">
      <c r="A2" s="6" t="s">
        <v>895</v>
      </c>
      <c r="B2" s="6"/>
      <c r="C2" s="6"/>
      <c r="D2" s="6"/>
      <c r="E2" s="6"/>
      <c r="F2" s="6"/>
      <c r="G2" s="6"/>
      <c r="H2" s="6"/>
      <c r="I2" s="6"/>
      <c r="J2" s="6"/>
    </row>
    <row r="3" spans="1:10">
      <c r="A3" s="7" t="s">
        <v>60</v>
      </c>
      <c r="B3" s="7"/>
      <c r="C3" s="7"/>
      <c r="D3" s="8"/>
      <c r="E3" s="7"/>
      <c r="F3" s="7"/>
      <c r="G3" s="9"/>
      <c r="H3" s="10"/>
      <c r="I3" s="30"/>
      <c r="J3" s="30" t="s">
        <v>4</v>
      </c>
    </row>
    <row r="4" spans="1:10">
      <c r="A4" s="11"/>
      <c r="B4" s="11"/>
      <c r="C4" s="11"/>
      <c r="D4" s="11"/>
      <c r="E4" s="12" t="s">
        <v>896</v>
      </c>
      <c r="F4" s="13" t="s">
        <v>897</v>
      </c>
      <c r="G4" s="12" t="s">
        <v>898</v>
      </c>
      <c r="H4" s="12" t="s">
        <v>899</v>
      </c>
      <c r="I4" s="12" t="s">
        <v>900</v>
      </c>
      <c r="J4" s="12" t="s">
        <v>11</v>
      </c>
    </row>
    <row r="5" spans="1:10">
      <c r="A5" s="14" t="s">
        <v>93</v>
      </c>
      <c r="B5" s="14"/>
      <c r="C5" s="14"/>
      <c r="D5" s="12" t="s">
        <v>62</v>
      </c>
      <c r="E5" s="12"/>
      <c r="F5" s="13"/>
      <c r="G5" s="12"/>
      <c r="H5" s="12"/>
      <c r="I5" s="12"/>
      <c r="J5" s="12"/>
    </row>
    <row r="6" spans="1:10">
      <c r="A6" s="15" t="s">
        <v>101</v>
      </c>
      <c r="B6" s="16" t="s">
        <v>102</v>
      </c>
      <c r="C6" s="16" t="s">
        <v>103</v>
      </c>
      <c r="D6" s="12"/>
      <c r="E6" s="12"/>
      <c r="F6" s="13"/>
      <c r="G6" s="12"/>
      <c r="H6" s="12"/>
      <c r="I6" s="12"/>
      <c r="J6" s="12"/>
    </row>
    <row r="7" ht="26.25" customHeight="1" spans="1:10">
      <c r="A7" s="17" t="s">
        <v>117</v>
      </c>
      <c r="B7" s="17" t="s">
        <v>111</v>
      </c>
      <c r="C7" s="17" t="s">
        <v>111</v>
      </c>
      <c r="D7" s="18" t="s">
        <v>79</v>
      </c>
      <c r="E7" s="13" t="s">
        <v>901</v>
      </c>
      <c r="F7" s="19" t="s">
        <v>902</v>
      </c>
      <c r="G7" s="20"/>
      <c r="H7" s="12" t="s">
        <v>903</v>
      </c>
      <c r="I7" s="31">
        <v>1</v>
      </c>
      <c r="J7" s="32">
        <v>0.6</v>
      </c>
    </row>
    <row r="8" ht="26.25" customHeight="1" spans="1:10">
      <c r="A8" s="17" t="s">
        <v>117</v>
      </c>
      <c r="B8" s="17" t="s">
        <v>111</v>
      </c>
      <c r="C8" s="17" t="s">
        <v>111</v>
      </c>
      <c r="D8" s="18" t="s">
        <v>79</v>
      </c>
      <c r="E8" s="13" t="s">
        <v>901</v>
      </c>
      <c r="F8" s="19" t="s">
        <v>904</v>
      </c>
      <c r="G8" s="20"/>
      <c r="H8" s="12" t="s">
        <v>903</v>
      </c>
      <c r="I8" s="31">
        <v>5</v>
      </c>
      <c r="J8" s="32">
        <v>2.35</v>
      </c>
    </row>
    <row r="9" ht="26.25" customHeight="1" spans="1:10">
      <c r="A9" s="17" t="s">
        <v>117</v>
      </c>
      <c r="B9" s="17" t="s">
        <v>111</v>
      </c>
      <c r="C9" s="17" t="s">
        <v>111</v>
      </c>
      <c r="D9" s="18" t="s">
        <v>79</v>
      </c>
      <c r="E9" s="13" t="s">
        <v>901</v>
      </c>
      <c r="F9" s="19" t="s">
        <v>905</v>
      </c>
      <c r="G9" s="20"/>
      <c r="H9" s="12" t="s">
        <v>903</v>
      </c>
      <c r="I9" s="31">
        <v>3</v>
      </c>
      <c r="J9" s="32">
        <v>0.6</v>
      </c>
    </row>
    <row r="10" ht="26.25" customHeight="1" spans="1:10">
      <c r="A10" s="17" t="s">
        <v>117</v>
      </c>
      <c r="B10" s="17" t="s">
        <v>111</v>
      </c>
      <c r="C10" s="17" t="s">
        <v>115</v>
      </c>
      <c r="D10" s="18" t="s">
        <v>79</v>
      </c>
      <c r="E10" s="13" t="s">
        <v>901</v>
      </c>
      <c r="F10" s="19" t="s">
        <v>906</v>
      </c>
      <c r="G10" s="20"/>
      <c r="H10" s="12" t="s">
        <v>907</v>
      </c>
      <c r="I10" s="31">
        <v>12</v>
      </c>
      <c r="J10" s="32">
        <v>0.32</v>
      </c>
    </row>
    <row r="11" ht="26.25" customHeight="1" spans="1:10">
      <c r="A11" s="17" t="s">
        <v>117</v>
      </c>
      <c r="B11" s="17" t="s">
        <v>131</v>
      </c>
      <c r="C11" s="17" t="s">
        <v>115</v>
      </c>
      <c r="D11" s="18" t="s">
        <v>79</v>
      </c>
      <c r="E11" s="13" t="s">
        <v>901</v>
      </c>
      <c r="F11" s="19" t="s">
        <v>905</v>
      </c>
      <c r="G11" s="20"/>
      <c r="H11" s="12" t="s">
        <v>903</v>
      </c>
      <c r="I11" s="31">
        <v>1</v>
      </c>
      <c r="J11" s="32">
        <v>0.2</v>
      </c>
    </row>
    <row r="12" ht="26.25" customHeight="1" spans="1:10">
      <c r="A12" s="17" t="s">
        <v>117</v>
      </c>
      <c r="B12" s="17" t="s">
        <v>131</v>
      </c>
      <c r="C12" s="17" t="s">
        <v>115</v>
      </c>
      <c r="D12" s="18" t="s">
        <v>79</v>
      </c>
      <c r="E12" s="13" t="s">
        <v>908</v>
      </c>
      <c r="F12" s="19" t="s">
        <v>909</v>
      </c>
      <c r="G12" s="20"/>
      <c r="H12" s="12" t="s">
        <v>910</v>
      </c>
      <c r="I12" s="31">
        <v>5</v>
      </c>
      <c r="J12" s="32">
        <v>0.5</v>
      </c>
    </row>
    <row r="13" ht="26.25" customHeight="1" spans="1:10">
      <c r="A13" s="17" t="s">
        <v>117</v>
      </c>
      <c r="B13" s="17" t="s">
        <v>122</v>
      </c>
      <c r="C13" s="17" t="s">
        <v>115</v>
      </c>
      <c r="D13" s="18" t="s">
        <v>79</v>
      </c>
      <c r="E13" s="13" t="s">
        <v>901</v>
      </c>
      <c r="F13" s="19" t="s">
        <v>906</v>
      </c>
      <c r="G13" s="20"/>
      <c r="H13" s="12" t="s">
        <v>907</v>
      </c>
      <c r="I13" s="31">
        <v>25</v>
      </c>
      <c r="J13" s="32">
        <v>0.68</v>
      </c>
    </row>
    <row r="14" ht="26.25" customHeight="1" spans="1:10">
      <c r="A14" s="17" t="s">
        <v>117</v>
      </c>
      <c r="B14" s="17" t="s">
        <v>122</v>
      </c>
      <c r="C14" s="17" t="s">
        <v>115</v>
      </c>
      <c r="D14" s="18" t="s">
        <v>79</v>
      </c>
      <c r="E14" s="13" t="s">
        <v>901</v>
      </c>
      <c r="F14" s="19" t="s">
        <v>902</v>
      </c>
      <c r="G14" s="20"/>
      <c r="H14" s="12" t="s">
        <v>903</v>
      </c>
      <c r="I14" s="31">
        <v>4</v>
      </c>
      <c r="J14" s="32">
        <v>2.4</v>
      </c>
    </row>
    <row r="15" ht="26.25" customHeight="1" spans="1:10">
      <c r="A15" s="17" t="s">
        <v>117</v>
      </c>
      <c r="B15" s="17" t="s">
        <v>122</v>
      </c>
      <c r="C15" s="17" t="s">
        <v>115</v>
      </c>
      <c r="D15" s="18" t="s">
        <v>79</v>
      </c>
      <c r="E15" s="13" t="s">
        <v>901</v>
      </c>
      <c r="F15" s="19" t="s">
        <v>904</v>
      </c>
      <c r="G15" s="20"/>
      <c r="H15" s="12" t="s">
        <v>903</v>
      </c>
      <c r="I15" s="31">
        <v>4</v>
      </c>
      <c r="J15" s="32">
        <v>1.88</v>
      </c>
    </row>
    <row r="16" ht="26.25" customHeight="1" spans="1:10">
      <c r="A16" s="17" t="s">
        <v>117</v>
      </c>
      <c r="B16" s="17" t="s">
        <v>122</v>
      </c>
      <c r="C16" s="17" t="s">
        <v>115</v>
      </c>
      <c r="D16" s="18" t="s">
        <v>79</v>
      </c>
      <c r="E16" s="13" t="s">
        <v>901</v>
      </c>
      <c r="F16" s="19" t="s">
        <v>905</v>
      </c>
      <c r="G16" s="20"/>
      <c r="H16" s="12" t="s">
        <v>903</v>
      </c>
      <c r="I16" s="31">
        <v>3</v>
      </c>
      <c r="J16" s="32">
        <v>1.8</v>
      </c>
    </row>
    <row r="17" ht="26.25" customHeight="1" spans="1:10">
      <c r="A17" s="17" t="s">
        <v>117</v>
      </c>
      <c r="B17" s="17" t="s">
        <v>122</v>
      </c>
      <c r="C17" s="17" t="s">
        <v>115</v>
      </c>
      <c r="D17" s="18" t="s">
        <v>79</v>
      </c>
      <c r="E17" s="13" t="s">
        <v>901</v>
      </c>
      <c r="F17" s="21" t="s">
        <v>911</v>
      </c>
      <c r="G17" s="20"/>
      <c r="H17" s="12" t="s">
        <v>912</v>
      </c>
      <c r="I17" s="31">
        <v>1</v>
      </c>
      <c r="J17" s="32">
        <v>60</v>
      </c>
    </row>
    <row r="18" ht="26.25" customHeight="1" spans="1:10">
      <c r="A18" s="17" t="s">
        <v>146</v>
      </c>
      <c r="B18" s="17" t="s">
        <v>129</v>
      </c>
      <c r="C18" s="17" t="s">
        <v>111</v>
      </c>
      <c r="D18" s="18" t="s">
        <v>79</v>
      </c>
      <c r="E18" s="13" t="s">
        <v>901</v>
      </c>
      <c r="F18" s="19" t="s">
        <v>904</v>
      </c>
      <c r="G18" s="20"/>
      <c r="H18" s="12" t="s">
        <v>903</v>
      </c>
      <c r="I18" s="31">
        <v>35</v>
      </c>
      <c r="J18" s="32">
        <v>17.5</v>
      </c>
    </row>
    <row r="19" ht="26.25" customHeight="1" spans="1:10">
      <c r="A19" s="17" t="s">
        <v>146</v>
      </c>
      <c r="B19" s="17" t="s">
        <v>129</v>
      </c>
      <c r="C19" s="17" t="s">
        <v>111</v>
      </c>
      <c r="D19" s="18" t="s">
        <v>79</v>
      </c>
      <c r="E19" s="13" t="s">
        <v>901</v>
      </c>
      <c r="F19" s="19" t="s">
        <v>913</v>
      </c>
      <c r="G19" s="20"/>
      <c r="H19" s="12" t="s">
        <v>903</v>
      </c>
      <c r="I19" s="31">
        <v>3</v>
      </c>
      <c r="J19" s="32">
        <v>2.4</v>
      </c>
    </row>
    <row r="20" ht="26.25" customHeight="1" spans="1:10">
      <c r="A20" s="17" t="s">
        <v>146</v>
      </c>
      <c r="B20" s="17" t="s">
        <v>129</v>
      </c>
      <c r="C20" s="17" t="s">
        <v>111</v>
      </c>
      <c r="D20" s="18" t="s">
        <v>79</v>
      </c>
      <c r="E20" s="13" t="s">
        <v>901</v>
      </c>
      <c r="F20" s="19" t="s">
        <v>914</v>
      </c>
      <c r="G20" s="20"/>
      <c r="H20" s="12" t="s">
        <v>903</v>
      </c>
      <c r="I20" s="31">
        <v>2</v>
      </c>
      <c r="J20" s="32">
        <v>0.8</v>
      </c>
    </row>
    <row r="21" ht="26.25" customHeight="1" spans="1:10">
      <c r="A21" s="17" t="s">
        <v>146</v>
      </c>
      <c r="B21" s="17" t="s">
        <v>129</v>
      </c>
      <c r="C21" s="17" t="s">
        <v>111</v>
      </c>
      <c r="D21" s="18" t="s">
        <v>79</v>
      </c>
      <c r="E21" s="13" t="s">
        <v>901</v>
      </c>
      <c r="F21" s="19" t="s">
        <v>915</v>
      </c>
      <c r="G21" s="20"/>
      <c r="H21" s="12" t="s">
        <v>903</v>
      </c>
      <c r="I21" s="31">
        <v>10</v>
      </c>
      <c r="J21" s="32">
        <v>4</v>
      </c>
    </row>
    <row r="22" ht="26.25" customHeight="1" spans="1:10">
      <c r="A22" s="17" t="s">
        <v>117</v>
      </c>
      <c r="B22" s="17" t="s">
        <v>122</v>
      </c>
      <c r="C22" s="17" t="s">
        <v>111</v>
      </c>
      <c r="D22" s="12" t="s">
        <v>81</v>
      </c>
      <c r="E22" s="13" t="s">
        <v>901</v>
      </c>
      <c r="F22" s="22" t="s">
        <v>904</v>
      </c>
      <c r="G22" s="23"/>
      <c r="H22" s="12" t="s">
        <v>903</v>
      </c>
      <c r="I22" s="33">
        <v>6</v>
      </c>
      <c r="J22" s="34">
        <v>2.95</v>
      </c>
    </row>
    <row r="23" ht="26.25" customHeight="1" spans="1:10">
      <c r="A23" s="17" t="s">
        <v>117</v>
      </c>
      <c r="B23" s="17" t="s">
        <v>122</v>
      </c>
      <c r="C23" s="17" t="s">
        <v>111</v>
      </c>
      <c r="D23" s="12" t="s">
        <v>81</v>
      </c>
      <c r="E23" s="13" t="s">
        <v>901</v>
      </c>
      <c r="F23" s="22" t="s">
        <v>905</v>
      </c>
      <c r="G23" s="23"/>
      <c r="H23" s="12" t="s">
        <v>903</v>
      </c>
      <c r="I23" s="33">
        <v>1</v>
      </c>
      <c r="J23" s="34">
        <v>0.18</v>
      </c>
    </row>
    <row r="24" ht="26.25" customHeight="1" spans="1:10">
      <c r="A24" s="17" t="s">
        <v>117</v>
      </c>
      <c r="B24" s="17" t="s">
        <v>122</v>
      </c>
      <c r="C24" s="17" t="s">
        <v>111</v>
      </c>
      <c r="D24" s="12" t="s">
        <v>81</v>
      </c>
      <c r="E24" s="13" t="s">
        <v>901</v>
      </c>
      <c r="F24" s="22" t="s">
        <v>916</v>
      </c>
      <c r="G24" s="23"/>
      <c r="H24" s="12" t="s">
        <v>903</v>
      </c>
      <c r="I24" s="33">
        <v>1</v>
      </c>
      <c r="J24" s="34">
        <v>0.3</v>
      </c>
    </row>
    <row r="25" ht="26.25" customHeight="1" spans="1:10">
      <c r="A25" s="17" t="s">
        <v>117</v>
      </c>
      <c r="B25" s="17" t="s">
        <v>122</v>
      </c>
      <c r="C25" s="17" t="s">
        <v>111</v>
      </c>
      <c r="D25" s="12" t="s">
        <v>81</v>
      </c>
      <c r="E25" s="13" t="s">
        <v>901</v>
      </c>
      <c r="F25" s="22" t="s">
        <v>917</v>
      </c>
      <c r="G25" s="23"/>
      <c r="H25" s="12" t="s">
        <v>918</v>
      </c>
      <c r="I25" s="33">
        <v>117</v>
      </c>
      <c r="J25" s="34">
        <v>4.87</v>
      </c>
    </row>
    <row r="26" ht="26.25" customHeight="1" spans="1:10">
      <c r="A26" s="17" t="s">
        <v>117</v>
      </c>
      <c r="B26" s="17" t="s">
        <v>122</v>
      </c>
      <c r="C26" s="17" t="s">
        <v>111</v>
      </c>
      <c r="D26" s="12" t="s">
        <v>81</v>
      </c>
      <c r="E26" s="13" t="s">
        <v>901</v>
      </c>
      <c r="F26" s="22" t="s">
        <v>919</v>
      </c>
      <c r="G26" s="23"/>
      <c r="H26" s="12" t="s">
        <v>903</v>
      </c>
      <c r="I26" s="33">
        <v>1</v>
      </c>
      <c r="J26" s="34">
        <v>0.3</v>
      </c>
    </row>
    <row r="27" ht="26.25" customHeight="1" spans="1:10">
      <c r="A27" s="17" t="s">
        <v>117</v>
      </c>
      <c r="B27" s="17" t="s">
        <v>122</v>
      </c>
      <c r="C27" s="17" t="s">
        <v>111</v>
      </c>
      <c r="D27" s="12" t="s">
        <v>81</v>
      </c>
      <c r="E27" s="13" t="s">
        <v>908</v>
      </c>
      <c r="F27" s="22" t="s">
        <v>909</v>
      </c>
      <c r="G27" s="23"/>
      <c r="H27" s="12" t="s">
        <v>920</v>
      </c>
      <c r="I27" s="33">
        <v>188000</v>
      </c>
      <c r="J27" s="34">
        <v>16.12</v>
      </c>
    </row>
    <row r="28" ht="26.25" customHeight="1" spans="1:10">
      <c r="A28" s="17" t="s">
        <v>117</v>
      </c>
      <c r="B28" s="17" t="s">
        <v>122</v>
      </c>
      <c r="C28" s="17" t="s">
        <v>111</v>
      </c>
      <c r="D28" s="12" t="s">
        <v>81</v>
      </c>
      <c r="E28" s="13" t="s">
        <v>901</v>
      </c>
      <c r="F28" s="22" t="s">
        <v>902</v>
      </c>
      <c r="G28" s="23"/>
      <c r="H28" s="12" t="s">
        <v>903</v>
      </c>
      <c r="I28" s="33">
        <v>1</v>
      </c>
      <c r="J28" s="34">
        <v>0.59</v>
      </c>
    </row>
    <row r="29" ht="26.25" customHeight="1" spans="1:10">
      <c r="A29" s="17" t="s">
        <v>117</v>
      </c>
      <c r="B29" s="17" t="s">
        <v>122</v>
      </c>
      <c r="C29" s="17" t="s">
        <v>138</v>
      </c>
      <c r="D29" s="12" t="s">
        <v>83</v>
      </c>
      <c r="E29" s="13" t="s">
        <v>908</v>
      </c>
      <c r="F29" s="22" t="s">
        <v>909</v>
      </c>
      <c r="G29" s="24"/>
      <c r="H29" s="12"/>
      <c r="I29" s="33">
        <v>1</v>
      </c>
      <c r="J29" s="34">
        <v>2</v>
      </c>
    </row>
    <row r="30" ht="26.25" customHeight="1" spans="1:10">
      <c r="A30" s="17" t="s">
        <v>117</v>
      </c>
      <c r="B30" s="17" t="s">
        <v>122</v>
      </c>
      <c r="C30" s="17" t="s">
        <v>138</v>
      </c>
      <c r="D30" s="12" t="s">
        <v>83</v>
      </c>
      <c r="E30" s="13" t="s">
        <v>901</v>
      </c>
      <c r="F30" s="22" t="s">
        <v>917</v>
      </c>
      <c r="G30" s="24"/>
      <c r="H30" s="12" t="s">
        <v>903</v>
      </c>
      <c r="I30" s="33">
        <v>17</v>
      </c>
      <c r="J30" s="34">
        <v>0.876</v>
      </c>
    </row>
    <row r="31" ht="26.25" customHeight="1" spans="1:10">
      <c r="A31" s="17" t="s">
        <v>146</v>
      </c>
      <c r="B31" s="17" t="s">
        <v>129</v>
      </c>
      <c r="C31" s="17" t="s">
        <v>111</v>
      </c>
      <c r="D31" s="12" t="s">
        <v>83</v>
      </c>
      <c r="E31" s="13" t="s">
        <v>901</v>
      </c>
      <c r="F31" s="22" t="s">
        <v>921</v>
      </c>
      <c r="G31" s="24"/>
      <c r="H31" s="12" t="s">
        <v>903</v>
      </c>
      <c r="I31" s="33">
        <v>1</v>
      </c>
      <c r="J31" s="34">
        <v>0.096</v>
      </c>
    </row>
    <row r="32" ht="26.25" customHeight="1" spans="1:10">
      <c r="A32" s="17" t="s">
        <v>146</v>
      </c>
      <c r="B32" s="17" t="s">
        <v>129</v>
      </c>
      <c r="C32" s="17" t="s">
        <v>111</v>
      </c>
      <c r="D32" s="12" t="s">
        <v>83</v>
      </c>
      <c r="E32" s="13" t="s">
        <v>901</v>
      </c>
      <c r="F32" s="22" t="s">
        <v>922</v>
      </c>
      <c r="G32" s="24"/>
      <c r="H32" s="12" t="s">
        <v>903</v>
      </c>
      <c r="I32" s="33">
        <v>5</v>
      </c>
      <c r="J32" s="34">
        <v>1.01</v>
      </c>
    </row>
    <row r="33" ht="26.25" customHeight="1" spans="1:10">
      <c r="A33" s="17" t="s">
        <v>117</v>
      </c>
      <c r="B33" s="17" t="s">
        <v>122</v>
      </c>
      <c r="C33" s="17" t="s">
        <v>120</v>
      </c>
      <c r="D33" s="18" t="s">
        <v>85</v>
      </c>
      <c r="E33" s="13" t="s">
        <v>901</v>
      </c>
      <c r="F33" s="22" t="s">
        <v>923</v>
      </c>
      <c r="G33" s="25"/>
      <c r="H33" s="12" t="s">
        <v>903</v>
      </c>
      <c r="I33" s="33">
        <v>3</v>
      </c>
      <c r="J33" s="34">
        <v>0.3</v>
      </c>
    </row>
    <row r="34" ht="26.25" customHeight="1" spans="1:10">
      <c r="A34" s="17" t="s">
        <v>117</v>
      </c>
      <c r="B34" s="17" t="s">
        <v>122</v>
      </c>
      <c r="C34" s="17" t="s">
        <v>120</v>
      </c>
      <c r="D34" s="18" t="s">
        <v>85</v>
      </c>
      <c r="E34" s="13" t="s">
        <v>901</v>
      </c>
      <c r="F34" s="26" t="s">
        <v>904</v>
      </c>
      <c r="G34" s="25"/>
      <c r="H34" s="12" t="s">
        <v>903</v>
      </c>
      <c r="I34" s="35">
        <v>10</v>
      </c>
      <c r="J34" s="36">
        <v>1</v>
      </c>
    </row>
    <row r="35" ht="26.25" customHeight="1" spans="1:10">
      <c r="A35" s="17" t="s">
        <v>117</v>
      </c>
      <c r="B35" s="17" t="s">
        <v>122</v>
      </c>
      <c r="C35" s="17" t="s">
        <v>120</v>
      </c>
      <c r="D35" s="18" t="s">
        <v>85</v>
      </c>
      <c r="E35" s="13" t="s">
        <v>901</v>
      </c>
      <c r="F35" s="26" t="s">
        <v>924</v>
      </c>
      <c r="G35" s="25"/>
      <c r="H35" s="12" t="s">
        <v>903</v>
      </c>
      <c r="I35" s="35">
        <v>4</v>
      </c>
      <c r="J35" s="36">
        <v>0.4</v>
      </c>
    </row>
    <row r="36" ht="26.25" customHeight="1" spans="1:10">
      <c r="A36" s="17" t="s">
        <v>117</v>
      </c>
      <c r="B36" s="17" t="s">
        <v>122</v>
      </c>
      <c r="C36" s="17" t="s">
        <v>120</v>
      </c>
      <c r="D36" s="18" t="s">
        <v>85</v>
      </c>
      <c r="E36" s="13" t="s">
        <v>901</v>
      </c>
      <c r="F36" s="26" t="s">
        <v>925</v>
      </c>
      <c r="G36" s="25"/>
      <c r="H36" s="12" t="s">
        <v>926</v>
      </c>
      <c r="I36" s="35">
        <v>40</v>
      </c>
      <c r="J36" s="36">
        <v>0.4</v>
      </c>
    </row>
    <row r="37" ht="26.25" customHeight="1" spans="1:10">
      <c r="A37" s="17" t="s">
        <v>117</v>
      </c>
      <c r="B37" s="17" t="s">
        <v>122</v>
      </c>
      <c r="C37" s="17" t="s">
        <v>120</v>
      </c>
      <c r="D37" s="18" t="s">
        <v>85</v>
      </c>
      <c r="E37" s="13" t="s">
        <v>901</v>
      </c>
      <c r="F37" s="26" t="s">
        <v>915</v>
      </c>
      <c r="G37" s="25"/>
      <c r="H37" s="12" t="s">
        <v>903</v>
      </c>
      <c r="I37" s="35">
        <v>3</v>
      </c>
      <c r="J37" s="36">
        <v>0.75</v>
      </c>
    </row>
    <row r="38" ht="26.25" customHeight="1" spans="1:10">
      <c r="A38" s="17" t="s">
        <v>117</v>
      </c>
      <c r="B38" s="17" t="s">
        <v>122</v>
      </c>
      <c r="C38" s="17" t="s">
        <v>120</v>
      </c>
      <c r="D38" s="18" t="s">
        <v>85</v>
      </c>
      <c r="E38" s="13" t="s">
        <v>901</v>
      </c>
      <c r="F38" s="22" t="s">
        <v>927</v>
      </c>
      <c r="G38" s="25"/>
      <c r="H38" s="12" t="s">
        <v>928</v>
      </c>
      <c r="I38" s="33">
        <v>20</v>
      </c>
      <c r="J38" s="34">
        <v>0.4</v>
      </c>
    </row>
    <row r="39" ht="26.25" customHeight="1" spans="1:10">
      <c r="A39" s="17" t="s">
        <v>117</v>
      </c>
      <c r="B39" s="17" t="s">
        <v>122</v>
      </c>
      <c r="C39" s="17" t="s">
        <v>120</v>
      </c>
      <c r="D39" s="18" t="s">
        <v>85</v>
      </c>
      <c r="E39" s="13" t="s">
        <v>901</v>
      </c>
      <c r="F39" s="22" t="s">
        <v>929</v>
      </c>
      <c r="G39" s="25"/>
      <c r="H39" s="12" t="s">
        <v>903</v>
      </c>
      <c r="I39" s="33">
        <v>5</v>
      </c>
      <c r="J39" s="34">
        <v>1.1</v>
      </c>
    </row>
    <row r="40" ht="26.25" customHeight="1" spans="1:10">
      <c r="A40" s="17" t="s">
        <v>146</v>
      </c>
      <c r="B40" s="17" t="s">
        <v>129</v>
      </c>
      <c r="C40" s="17" t="s">
        <v>111</v>
      </c>
      <c r="D40" s="12" t="s">
        <v>87</v>
      </c>
      <c r="E40" s="13" t="s">
        <v>901</v>
      </c>
      <c r="F40" s="22" t="s">
        <v>904</v>
      </c>
      <c r="G40" s="27"/>
      <c r="H40" s="12" t="s">
        <v>903</v>
      </c>
      <c r="I40" s="33">
        <v>10</v>
      </c>
      <c r="J40" s="34">
        <v>4.4</v>
      </c>
    </row>
    <row r="41" ht="26.25" customHeight="1" spans="1:10">
      <c r="A41" s="17" t="s">
        <v>146</v>
      </c>
      <c r="B41" s="17" t="s">
        <v>129</v>
      </c>
      <c r="C41" s="17" t="s">
        <v>111</v>
      </c>
      <c r="D41" s="12" t="s">
        <v>87</v>
      </c>
      <c r="E41" s="13" t="s">
        <v>901</v>
      </c>
      <c r="F41" s="22" t="s">
        <v>915</v>
      </c>
      <c r="G41" s="27"/>
      <c r="H41" s="12" t="s">
        <v>903</v>
      </c>
      <c r="I41" s="33">
        <v>4</v>
      </c>
      <c r="J41" s="34">
        <v>1</v>
      </c>
    </row>
    <row r="42" ht="26.25" customHeight="1" spans="1:10">
      <c r="A42" s="17" t="s">
        <v>146</v>
      </c>
      <c r="B42" s="17" t="s">
        <v>129</v>
      </c>
      <c r="C42" s="17" t="s">
        <v>111</v>
      </c>
      <c r="D42" s="12" t="s">
        <v>87</v>
      </c>
      <c r="E42" s="13" t="s">
        <v>901</v>
      </c>
      <c r="F42" s="22" t="s">
        <v>917</v>
      </c>
      <c r="G42" s="27"/>
      <c r="H42" s="12" t="s">
        <v>930</v>
      </c>
      <c r="I42" s="33">
        <v>100</v>
      </c>
      <c r="J42" s="34">
        <v>24</v>
      </c>
    </row>
    <row r="43" ht="26.25" customHeight="1" spans="1:10">
      <c r="A43" s="17" t="s">
        <v>146</v>
      </c>
      <c r="B43" s="17" t="s">
        <v>129</v>
      </c>
      <c r="C43" s="17" t="s">
        <v>111</v>
      </c>
      <c r="D43" s="12" t="s">
        <v>87</v>
      </c>
      <c r="E43" s="13" t="s">
        <v>901</v>
      </c>
      <c r="F43" s="22" t="s">
        <v>905</v>
      </c>
      <c r="G43" s="27"/>
      <c r="H43" s="12" t="s">
        <v>903</v>
      </c>
      <c r="I43" s="33">
        <v>5</v>
      </c>
      <c r="J43" s="34">
        <v>0.8</v>
      </c>
    </row>
    <row r="44" ht="26.25" customHeight="1" spans="1:10">
      <c r="A44" s="17" t="s">
        <v>146</v>
      </c>
      <c r="B44" s="17" t="s">
        <v>129</v>
      </c>
      <c r="C44" s="17" t="s">
        <v>111</v>
      </c>
      <c r="D44" s="12" t="s">
        <v>87</v>
      </c>
      <c r="E44" s="13" t="s">
        <v>901</v>
      </c>
      <c r="F44" s="22" t="s">
        <v>916</v>
      </c>
      <c r="G44" s="27"/>
      <c r="H44" s="12" t="s">
        <v>903</v>
      </c>
      <c r="I44" s="33">
        <v>1</v>
      </c>
      <c r="J44" s="34">
        <v>0.3</v>
      </c>
    </row>
    <row r="45" ht="24" customHeight="1" spans="1:10">
      <c r="A45" s="28"/>
      <c r="B45" s="28"/>
      <c r="C45" s="28"/>
      <c r="D45" s="28"/>
      <c r="E45" s="28"/>
      <c r="F45" s="28"/>
      <c r="G45" s="28"/>
      <c r="H45" s="28"/>
      <c r="I45" s="28"/>
      <c r="J45" s="37"/>
    </row>
  </sheetData>
  <mergeCells count="9">
    <mergeCell ref="A2:J2"/>
    <mergeCell ref="A4:D4"/>
    <mergeCell ref="D5:D6"/>
    <mergeCell ref="E4:E6"/>
    <mergeCell ref="F4:F6"/>
    <mergeCell ref="G4:G6"/>
    <mergeCell ref="H4:H6"/>
    <mergeCell ref="I4:I6"/>
    <mergeCell ref="J4:J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F25" sqref="F25"/>
    </sheetView>
  </sheetViews>
  <sheetFormatPr defaultColWidth="10" defaultRowHeight="13.5"/>
  <cols>
    <col min="1" max="1" width="5.5" customWidth="1"/>
    <col min="2" max="2" width="10" customWidth="1"/>
    <col min="3" max="3" width="6.75" customWidth="1"/>
    <col min="4" max="5" width="6.125" customWidth="1"/>
    <col min="6" max="6" width="6.25" customWidth="1"/>
    <col min="7" max="14" width="5.25" customWidth="1"/>
    <col min="15" max="15" width="6.75" customWidth="1"/>
    <col min="16" max="17" width="8.25" customWidth="1"/>
    <col min="18" max="19" width="5.875" customWidth="1"/>
    <col min="20" max="20" width="10.5" customWidth="1"/>
  </cols>
  <sheetData>
    <row r="1" ht="14.25" customHeight="1" spans="1:20">
      <c r="A1" s="38" t="s">
        <v>58</v>
      </c>
      <c r="B1" s="38"/>
      <c r="C1" s="38"/>
      <c r="D1" s="38"/>
      <c r="E1" s="38"/>
      <c r="F1" s="38"/>
      <c r="G1" s="38"/>
      <c r="H1" s="38"/>
      <c r="I1" s="38"/>
      <c r="J1" s="38"/>
      <c r="K1" s="38"/>
      <c r="L1" s="38"/>
      <c r="M1" s="38"/>
      <c r="N1" s="38"/>
      <c r="O1" s="38"/>
      <c r="P1" s="38"/>
      <c r="Q1" s="38"/>
      <c r="R1" s="38"/>
      <c r="S1" s="38"/>
      <c r="T1" s="38"/>
    </row>
    <row r="2" ht="28.5" customHeight="1" spans="1:20">
      <c r="A2" s="39" t="s">
        <v>59</v>
      </c>
      <c r="B2" s="39"/>
      <c r="C2" s="39"/>
      <c r="D2" s="39"/>
      <c r="E2" s="39"/>
      <c r="F2" s="39"/>
      <c r="G2" s="39"/>
      <c r="H2" s="39"/>
      <c r="I2" s="39"/>
      <c r="J2" s="39"/>
      <c r="K2" s="39"/>
      <c r="L2" s="39"/>
      <c r="M2" s="39"/>
      <c r="N2" s="39"/>
      <c r="O2" s="39"/>
      <c r="P2" s="39"/>
      <c r="Q2" s="39"/>
      <c r="R2" s="39"/>
      <c r="S2" s="39"/>
      <c r="T2" s="39"/>
    </row>
    <row r="3" ht="30" customHeight="1" spans="1:20">
      <c r="A3" s="82" t="s">
        <v>60</v>
      </c>
      <c r="B3" s="82"/>
      <c r="C3" s="82"/>
      <c r="D3" s="82"/>
      <c r="E3" s="82"/>
      <c r="F3" s="82"/>
      <c r="G3" s="82"/>
      <c r="H3" s="82"/>
      <c r="I3" s="82"/>
      <c r="J3" s="82"/>
      <c r="K3" s="82"/>
      <c r="L3" s="82"/>
      <c r="M3" s="82"/>
      <c r="N3" s="82"/>
      <c r="O3" s="82"/>
      <c r="P3" s="82"/>
      <c r="Q3" s="82"/>
      <c r="R3" s="82"/>
      <c r="S3" s="82"/>
      <c r="T3" s="55" t="s">
        <v>4</v>
      </c>
    </row>
    <row r="4" ht="14.25" customHeight="1" spans="1:20">
      <c r="A4" s="41" t="s">
        <v>61</v>
      </c>
      <c r="B4" s="41" t="s">
        <v>62</v>
      </c>
      <c r="C4" s="41" t="s">
        <v>63</v>
      </c>
      <c r="D4" s="41" t="s">
        <v>64</v>
      </c>
      <c r="E4" s="41"/>
      <c r="F4" s="41"/>
      <c r="G4" s="41"/>
      <c r="H4" s="41"/>
      <c r="I4" s="41"/>
      <c r="J4" s="41"/>
      <c r="K4" s="41"/>
      <c r="L4" s="41"/>
      <c r="M4" s="41"/>
      <c r="N4" s="41"/>
      <c r="O4" s="41" t="s">
        <v>54</v>
      </c>
      <c r="P4" s="41"/>
      <c r="Q4" s="41"/>
      <c r="R4" s="41"/>
      <c r="S4" s="41"/>
      <c r="T4" s="41"/>
    </row>
    <row r="5" ht="14.25" customHeight="1" spans="1:20">
      <c r="A5" s="41"/>
      <c r="B5" s="41"/>
      <c r="C5" s="41"/>
      <c r="D5" s="41" t="s">
        <v>65</v>
      </c>
      <c r="E5" s="41" t="s">
        <v>66</v>
      </c>
      <c r="F5" s="41"/>
      <c r="G5" s="41" t="s">
        <v>67</v>
      </c>
      <c r="H5" s="41" t="s">
        <v>68</v>
      </c>
      <c r="I5" s="41" t="s">
        <v>69</v>
      </c>
      <c r="J5" s="41" t="s">
        <v>70</v>
      </c>
      <c r="K5" s="41" t="s">
        <v>71</v>
      </c>
      <c r="L5" s="41" t="s">
        <v>72</v>
      </c>
      <c r="M5" s="41" t="s">
        <v>73</v>
      </c>
      <c r="N5" s="41" t="s">
        <v>74</v>
      </c>
      <c r="O5" s="41" t="s">
        <v>65</v>
      </c>
      <c r="P5" s="41" t="s">
        <v>66</v>
      </c>
      <c r="Q5" s="41" t="s">
        <v>67</v>
      </c>
      <c r="R5" s="41" t="s">
        <v>68</v>
      </c>
      <c r="S5" s="41" t="s">
        <v>75</v>
      </c>
      <c r="T5" s="41" t="s">
        <v>76</v>
      </c>
    </row>
    <row r="6" ht="30.75" customHeight="1" spans="1:20">
      <c r="A6" s="41"/>
      <c r="B6" s="41"/>
      <c r="C6" s="41"/>
      <c r="D6" s="41"/>
      <c r="E6" s="41" t="s">
        <v>77</v>
      </c>
      <c r="F6" s="41" t="s">
        <v>14</v>
      </c>
      <c r="G6" s="41"/>
      <c r="H6" s="41"/>
      <c r="I6" s="41"/>
      <c r="J6" s="41"/>
      <c r="K6" s="41"/>
      <c r="L6" s="41"/>
      <c r="M6" s="41"/>
      <c r="N6" s="41"/>
      <c r="O6" s="41"/>
      <c r="P6" s="41"/>
      <c r="Q6" s="41"/>
      <c r="R6" s="41"/>
      <c r="S6" s="41"/>
      <c r="T6" s="41"/>
    </row>
    <row r="7" ht="27" customHeight="1" spans="1:20">
      <c r="A7" s="44"/>
      <c r="B7" s="41" t="s">
        <v>65</v>
      </c>
      <c r="C7" s="43">
        <f>SUM(D7,O7)</f>
        <v>9036.797698</v>
      </c>
      <c r="D7" s="43">
        <v>6779.797698</v>
      </c>
      <c r="E7" s="43">
        <v>6779.797698</v>
      </c>
      <c r="F7" s="43">
        <v>4470.027698</v>
      </c>
      <c r="G7" s="43"/>
      <c r="H7" s="43"/>
      <c r="I7" s="43"/>
      <c r="J7" s="43"/>
      <c r="K7" s="43"/>
      <c r="L7" s="43"/>
      <c r="M7" s="43"/>
      <c r="N7" s="43"/>
      <c r="O7" s="43">
        <f>SUM(O8:O13)</f>
        <v>2257</v>
      </c>
      <c r="P7" s="43">
        <f>SUM(P8:P13)</f>
        <v>2149</v>
      </c>
      <c r="Q7" s="43">
        <f>SUM(Q8:Q13)</f>
        <v>108</v>
      </c>
      <c r="R7" s="43"/>
      <c r="S7" s="43"/>
      <c r="T7" s="43"/>
    </row>
    <row r="8" ht="31.5" customHeight="1" spans="1:20">
      <c r="A8" s="42" t="s">
        <v>78</v>
      </c>
      <c r="B8" s="42" t="s">
        <v>79</v>
      </c>
      <c r="C8" s="43">
        <f t="shared" ref="C8:C13" si="0">SUM(D8,O8)</f>
        <v>4837.410381</v>
      </c>
      <c r="D8" s="43">
        <v>2860.410381</v>
      </c>
      <c r="E8" s="43">
        <v>2860.410381</v>
      </c>
      <c r="F8" s="43">
        <v>2630.640381</v>
      </c>
      <c r="G8" s="43"/>
      <c r="H8" s="43"/>
      <c r="I8" s="43"/>
      <c r="J8" s="43"/>
      <c r="K8" s="43"/>
      <c r="L8" s="43"/>
      <c r="M8" s="43"/>
      <c r="N8" s="43"/>
      <c r="O8" s="43">
        <f t="shared" ref="O8:O13" si="1">SUM(P8:T8)</f>
        <v>1977</v>
      </c>
      <c r="P8" s="67">
        <v>1869</v>
      </c>
      <c r="Q8" s="67">
        <v>108</v>
      </c>
      <c r="R8" s="43"/>
      <c r="S8" s="43"/>
      <c r="T8" s="43"/>
    </row>
    <row r="9" ht="31.5" customHeight="1" spans="1:20">
      <c r="A9" s="42" t="s">
        <v>80</v>
      </c>
      <c r="B9" s="42" t="s">
        <v>81</v>
      </c>
      <c r="C9" s="43">
        <f t="shared" si="0"/>
        <v>2676.993689</v>
      </c>
      <c r="D9" s="43">
        <v>2430.493689</v>
      </c>
      <c r="E9" s="43">
        <v>2430.493689</v>
      </c>
      <c r="F9" s="43">
        <v>350.493689</v>
      </c>
      <c r="G9" s="43"/>
      <c r="H9" s="43"/>
      <c r="I9" s="43"/>
      <c r="J9" s="43"/>
      <c r="K9" s="43"/>
      <c r="L9" s="43"/>
      <c r="M9" s="43"/>
      <c r="N9" s="43"/>
      <c r="O9" s="43">
        <f t="shared" si="1"/>
        <v>246.5</v>
      </c>
      <c r="P9" s="67">
        <v>246.5</v>
      </c>
      <c r="Q9" s="43"/>
      <c r="R9" s="43"/>
      <c r="S9" s="43"/>
      <c r="T9" s="43"/>
    </row>
    <row r="10" ht="31.5" customHeight="1" spans="1:20">
      <c r="A10" s="42" t="s">
        <v>82</v>
      </c>
      <c r="B10" s="42" t="s">
        <v>83</v>
      </c>
      <c r="C10" s="43">
        <f t="shared" si="0"/>
        <v>428.09695</v>
      </c>
      <c r="D10" s="43">
        <v>425.59695</v>
      </c>
      <c r="E10" s="43">
        <v>425.59695</v>
      </c>
      <c r="F10" s="43">
        <v>425.59695</v>
      </c>
      <c r="G10" s="43"/>
      <c r="H10" s="43"/>
      <c r="I10" s="43"/>
      <c r="J10" s="43"/>
      <c r="K10" s="43"/>
      <c r="L10" s="43"/>
      <c r="M10" s="43"/>
      <c r="N10" s="43"/>
      <c r="O10" s="43">
        <f t="shared" si="1"/>
        <v>2.5</v>
      </c>
      <c r="P10" s="67">
        <v>2.5</v>
      </c>
      <c r="Q10" s="43"/>
      <c r="R10" s="43"/>
      <c r="S10" s="43"/>
      <c r="T10" s="43"/>
    </row>
    <row r="11" ht="31.5" customHeight="1" spans="1:20">
      <c r="A11" s="42" t="s">
        <v>84</v>
      </c>
      <c r="B11" s="42" t="s">
        <v>85</v>
      </c>
      <c r="C11" s="43">
        <f t="shared" si="0"/>
        <v>174.042216</v>
      </c>
      <c r="D11" s="43">
        <v>173.242216</v>
      </c>
      <c r="E11" s="43">
        <v>173.242216</v>
      </c>
      <c r="F11" s="43">
        <v>173.242216</v>
      </c>
      <c r="G11" s="43"/>
      <c r="H11" s="43"/>
      <c r="I11" s="43"/>
      <c r="J11" s="43"/>
      <c r="K11" s="43"/>
      <c r="L11" s="43"/>
      <c r="M11" s="43"/>
      <c r="N11" s="43"/>
      <c r="O11" s="43">
        <f t="shared" si="1"/>
        <v>0.8</v>
      </c>
      <c r="P11" s="67">
        <v>0.8</v>
      </c>
      <c r="Q11" s="43"/>
      <c r="R11" s="43"/>
      <c r="S11" s="43"/>
      <c r="T11" s="43"/>
    </row>
    <row r="12" ht="31.5" customHeight="1" spans="1:20">
      <c r="A12" s="42" t="s">
        <v>86</v>
      </c>
      <c r="B12" s="42" t="s">
        <v>87</v>
      </c>
      <c r="C12" s="43">
        <f t="shared" si="0"/>
        <v>662.422742</v>
      </c>
      <c r="D12" s="43">
        <v>653.422742</v>
      </c>
      <c r="E12" s="43">
        <v>653.422742</v>
      </c>
      <c r="F12" s="43">
        <v>653.422742</v>
      </c>
      <c r="G12" s="43"/>
      <c r="H12" s="43"/>
      <c r="I12" s="43"/>
      <c r="J12" s="43"/>
      <c r="K12" s="43"/>
      <c r="L12" s="43"/>
      <c r="M12" s="43"/>
      <c r="N12" s="43"/>
      <c r="O12" s="43">
        <f t="shared" si="1"/>
        <v>9</v>
      </c>
      <c r="P12" s="67">
        <v>9</v>
      </c>
      <c r="Q12" s="43"/>
      <c r="R12" s="43"/>
      <c r="S12" s="43"/>
      <c r="T12" s="43"/>
    </row>
    <row r="13" ht="31.5" customHeight="1" spans="1:20">
      <c r="A13" s="42" t="s">
        <v>88</v>
      </c>
      <c r="B13" s="42" t="s">
        <v>89</v>
      </c>
      <c r="C13" s="43">
        <f t="shared" si="0"/>
        <v>257.83172</v>
      </c>
      <c r="D13" s="43">
        <v>236.63172</v>
      </c>
      <c r="E13" s="43">
        <v>236.63172</v>
      </c>
      <c r="F13" s="43">
        <v>236.63172</v>
      </c>
      <c r="G13" s="43"/>
      <c r="H13" s="43"/>
      <c r="I13" s="43"/>
      <c r="J13" s="43"/>
      <c r="K13" s="43"/>
      <c r="L13" s="43"/>
      <c r="M13" s="43"/>
      <c r="N13" s="43"/>
      <c r="O13" s="43">
        <f t="shared" si="1"/>
        <v>21.2</v>
      </c>
      <c r="P13" s="67">
        <v>21.2</v>
      </c>
      <c r="Q13" s="43"/>
      <c r="R13" s="43"/>
      <c r="S13" s="43"/>
      <c r="T13" s="43"/>
    </row>
  </sheetData>
  <mergeCells count="24">
    <mergeCell ref="A1:T1"/>
    <mergeCell ref="A2:T2"/>
    <mergeCell ref="A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4"/>
  <sheetViews>
    <sheetView workbookViewId="0">
      <selection activeCell="Q18" sqref="Q18"/>
    </sheetView>
  </sheetViews>
  <sheetFormatPr defaultColWidth="10" defaultRowHeight="13.5"/>
  <cols>
    <col min="1" max="3" width="4.125" customWidth="1"/>
    <col min="4" max="4" width="6.125" customWidth="1"/>
    <col min="5" max="5" width="20.5" customWidth="1"/>
    <col min="6" max="18" width="9.75" customWidth="1"/>
  </cols>
  <sheetData>
    <row r="1" ht="14.25" customHeight="1" spans="1:14">
      <c r="A1" s="38" t="s">
        <v>90</v>
      </c>
      <c r="B1" s="38"/>
      <c r="C1" s="38"/>
      <c r="D1" s="38"/>
      <c r="E1" s="38"/>
      <c r="F1" s="38"/>
      <c r="G1" s="38"/>
      <c r="H1" s="38"/>
      <c r="I1" s="38"/>
      <c r="J1" s="38"/>
      <c r="K1" s="38"/>
      <c r="L1" s="38"/>
      <c r="M1" s="38"/>
      <c r="N1" s="38"/>
    </row>
    <row r="2" ht="28.5" customHeight="1" spans="1:14">
      <c r="A2" s="39" t="s">
        <v>91</v>
      </c>
      <c r="B2" s="39"/>
      <c r="C2" s="39"/>
      <c r="D2" s="39"/>
      <c r="E2" s="39"/>
      <c r="F2" s="39"/>
      <c r="G2" s="39"/>
      <c r="H2" s="39"/>
      <c r="I2" s="39"/>
      <c r="J2" s="39"/>
      <c r="K2" s="39"/>
      <c r="L2" s="39"/>
      <c r="M2" s="39"/>
      <c r="N2" s="39"/>
    </row>
    <row r="3" ht="22.7" customHeight="1" spans="1:14">
      <c r="A3" s="55" t="s">
        <v>92</v>
      </c>
      <c r="B3" s="55"/>
      <c r="C3" s="55"/>
      <c r="D3" s="56" t="s">
        <v>79</v>
      </c>
      <c r="E3" s="56"/>
      <c r="F3" s="56"/>
      <c r="G3" s="56"/>
      <c r="H3" s="56"/>
      <c r="I3" s="56"/>
      <c r="J3" s="56"/>
      <c r="K3" s="56"/>
      <c r="L3" s="56"/>
      <c r="M3" s="56"/>
      <c r="N3" s="55" t="s">
        <v>4</v>
      </c>
    </row>
    <row r="4" ht="14.25" customHeight="1" spans="1:14">
      <c r="A4" s="41" t="s">
        <v>93</v>
      </c>
      <c r="B4" s="41"/>
      <c r="C4" s="41"/>
      <c r="D4" s="41" t="s">
        <v>61</v>
      </c>
      <c r="E4" s="41" t="s">
        <v>94</v>
      </c>
      <c r="F4" s="41" t="s">
        <v>65</v>
      </c>
      <c r="G4" s="41" t="s">
        <v>95</v>
      </c>
      <c r="H4" s="41"/>
      <c r="I4" s="41"/>
      <c r="J4" s="41"/>
      <c r="K4" s="41"/>
      <c r="L4" s="41" t="s">
        <v>96</v>
      </c>
      <c r="M4" s="41"/>
      <c r="N4" s="41"/>
    </row>
    <row r="5" ht="14.25" customHeight="1" spans="1:14">
      <c r="A5" s="41"/>
      <c r="B5" s="41"/>
      <c r="C5" s="41"/>
      <c r="D5" s="41"/>
      <c r="E5" s="41"/>
      <c r="F5" s="41"/>
      <c r="G5" s="41" t="s">
        <v>77</v>
      </c>
      <c r="H5" s="41" t="s">
        <v>97</v>
      </c>
      <c r="I5" s="41"/>
      <c r="J5" s="41" t="s">
        <v>98</v>
      </c>
      <c r="K5" s="41"/>
      <c r="L5" s="41" t="s">
        <v>77</v>
      </c>
      <c r="M5" s="41" t="s">
        <v>99</v>
      </c>
      <c r="N5" s="41" t="s">
        <v>100</v>
      </c>
    </row>
    <row r="6" ht="33.95" customHeight="1" spans="1:14">
      <c r="A6" s="41" t="s">
        <v>101</v>
      </c>
      <c r="B6" s="41" t="s">
        <v>102</v>
      </c>
      <c r="C6" s="41" t="s">
        <v>103</v>
      </c>
      <c r="D6" s="41"/>
      <c r="E6" s="41"/>
      <c r="F6" s="41"/>
      <c r="G6" s="41"/>
      <c r="H6" s="41" t="s">
        <v>104</v>
      </c>
      <c r="I6" s="41" t="s">
        <v>105</v>
      </c>
      <c r="J6" s="41" t="s">
        <v>106</v>
      </c>
      <c r="K6" s="41" t="s">
        <v>107</v>
      </c>
      <c r="L6" s="41"/>
      <c r="M6" s="41"/>
      <c r="N6" s="41"/>
    </row>
    <row r="7" ht="14.25" customHeight="1" spans="1:14">
      <c r="A7" s="44"/>
      <c r="B7" s="44"/>
      <c r="C7" s="44"/>
      <c r="D7" s="44"/>
      <c r="E7" s="44" t="s">
        <v>65</v>
      </c>
      <c r="F7" s="43">
        <f>SUM(G7,L7)</f>
        <v>9036.680536</v>
      </c>
      <c r="G7" s="43">
        <v>2780.879698</v>
      </c>
      <c r="H7" s="43">
        <v>2590.327514</v>
      </c>
      <c r="I7" s="43">
        <v>99.446205</v>
      </c>
      <c r="J7" s="43">
        <v>87.855979</v>
      </c>
      <c r="K7" s="43">
        <v>3.25</v>
      </c>
      <c r="L7" s="43">
        <f>SUM(L8,L55,L65,L75,L86,L90)</f>
        <v>6255.800838</v>
      </c>
      <c r="M7" s="43">
        <f>SUM(M8,M55,M65,M75,M86,M90)</f>
        <v>4511.482838</v>
      </c>
      <c r="N7" s="43">
        <f>SUM(N8,N55,N65,N75,N86,N90)</f>
        <v>1744.318</v>
      </c>
    </row>
    <row r="8" ht="22.7" customHeight="1" spans="1:14">
      <c r="A8" s="41" t="s">
        <v>108</v>
      </c>
      <c r="B8" s="41"/>
      <c r="C8" s="41"/>
      <c r="D8" s="41" t="s">
        <v>78</v>
      </c>
      <c r="E8" s="41" t="s">
        <v>79</v>
      </c>
      <c r="F8" s="43">
        <f>SUM(G8,L8)</f>
        <v>4837.362304</v>
      </c>
      <c r="G8" s="43">
        <v>1029.412381</v>
      </c>
      <c r="H8" s="43">
        <v>962.075596</v>
      </c>
      <c r="I8" s="43">
        <v>27.058217</v>
      </c>
      <c r="J8" s="43">
        <v>37.028568</v>
      </c>
      <c r="K8" s="43">
        <v>3.25</v>
      </c>
      <c r="L8" s="43">
        <f>SUM(L9:L54)</f>
        <v>3807.949923</v>
      </c>
      <c r="M8" s="43">
        <f>SUM(M9:M54)</f>
        <v>2070.631923</v>
      </c>
      <c r="N8" s="43">
        <f>SUM(N9:N54)</f>
        <v>1737.318</v>
      </c>
    </row>
    <row r="9" ht="14.25" customHeight="1" spans="1:14">
      <c r="A9" s="44" t="s">
        <v>109</v>
      </c>
      <c r="B9" s="44" t="s">
        <v>110</v>
      </c>
      <c r="C9" s="44" t="s">
        <v>111</v>
      </c>
      <c r="D9" s="44"/>
      <c r="E9" s="44" t="s">
        <v>112</v>
      </c>
      <c r="F9" s="43">
        <v>26.237417</v>
      </c>
      <c r="G9" s="43"/>
      <c r="H9" s="43"/>
      <c r="I9" s="43">
        <v>26.237417</v>
      </c>
      <c r="J9" s="43"/>
      <c r="K9" s="43"/>
      <c r="L9" s="43"/>
      <c r="M9" s="43"/>
      <c r="N9" s="43"/>
    </row>
    <row r="10" ht="22.7" customHeight="1" spans="1:14">
      <c r="A10" s="44" t="s">
        <v>109</v>
      </c>
      <c r="B10" s="44" t="s">
        <v>110</v>
      </c>
      <c r="C10" s="44" t="s">
        <v>110</v>
      </c>
      <c r="D10" s="44"/>
      <c r="E10" s="44" t="s">
        <v>113</v>
      </c>
      <c r="F10" s="43">
        <v>92.228544</v>
      </c>
      <c r="G10" s="43"/>
      <c r="H10" s="43">
        <v>92.228544</v>
      </c>
      <c r="I10" s="43"/>
      <c r="J10" s="43"/>
      <c r="K10" s="43"/>
      <c r="L10" s="43"/>
      <c r="M10" s="43"/>
      <c r="N10" s="43"/>
    </row>
    <row r="11" ht="14.25" customHeight="1" spans="1:14">
      <c r="A11" s="44" t="s">
        <v>109</v>
      </c>
      <c r="B11" s="44" t="s">
        <v>114</v>
      </c>
      <c r="C11" s="44" t="s">
        <v>115</v>
      </c>
      <c r="D11" s="44"/>
      <c r="E11" s="44" t="s">
        <v>116</v>
      </c>
      <c r="F11" s="43">
        <v>0.5</v>
      </c>
      <c r="G11" s="43"/>
      <c r="H11" s="43"/>
      <c r="I11" s="43"/>
      <c r="J11" s="43"/>
      <c r="K11" s="43"/>
      <c r="L11" s="43">
        <v>0.5</v>
      </c>
      <c r="M11" s="43">
        <v>0.5</v>
      </c>
      <c r="N11" s="43"/>
    </row>
    <row r="12" ht="14.25" customHeight="1" spans="1:14">
      <c r="A12" s="44" t="s">
        <v>117</v>
      </c>
      <c r="B12" s="44" t="s">
        <v>111</v>
      </c>
      <c r="C12" s="44" t="s">
        <v>111</v>
      </c>
      <c r="D12" s="44"/>
      <c r="E12" s="44" t="s">
        <v>118</v>
      </c>
      <c r="F12" s="43">
        <v>794.817168</v>
      </c>
      <c r="G12" s="43"/>
      <c r="H12" s="43">
        <v>753.7178</v>
      </c>
      <c r="I12" s="43">
        <v>0.8208</v>
      </c>
      <c r="J12" s="43">
        <v>37.028568</v>
      </c>
      <c r="K12" s="43">
        <v>3.25</v>
      </c>
      <c r="L12" s="43"/>
      <c r="M12" s="43"/>
      <c r="N12" s="43"/>
    </row>
    <row r="13" ht="14.25" customHeight="1" spans="1:14">
      <c r="A13" s="44" t="s">
        <v>117</v>
      </c>
      <c r="B13" s="44" t="s">
        <v>111</v>
      </c>
      <c r="C13" s="44" t="s">
        <v>115</v>
      </c>
      <c r="D13" s="44"/>
      <c r="E13" s="44" t="s">
        <v>119</v>
      </c>
      <c r="F13" s="43">
        <v>10.5</v>
      </c>
      <c r="G13" s="43"/>
      <c r="H13" s="43"/>
      <c r="I13" s="43"/>
      <c r="J13" s="43"/>
      <c r="K13" s="43"/>
      <c r="L13" s="43">
        <v>10.5</v>
      </c>
      <c r="M13" s="43">
        <v>10.5</v>
      </c>
      <c r="N13" s="43"/>
    </row>
    <row r="14" ht="14.25" customHeight="1" spans="1:14">
      <c r="A14" s="44" t="s">
        <v>117</v>
      </c>
      <c r="B14" s="44" t="s">
        <v>120</v>
      </c>
      <c r="C14" s="44" t="s">
        <v>115</v>
      </c>
      <c r="D14" s="44"/>
      <c r="E14" s="44" t="s">
        <v>121</v>
      </c>
      <c r="F14" s="43">
        <v>26.808</v>
      </c>
      <c r="G14" s="43"/>
      <c r="H14" s="43"/>
      <c r="I14" s="43"/>
      <c r="J14" s="43"/>
      <c r="K14" s="43"/>
      <c r="L14" s="43">
        <v>26.808</v>
      </c>
      <c r="M14" s="43"/>
      <c r="N14" s="43">
        <v>26.808</v>
      </c>
    </row>
    <row r="15" ht="14.25" customHeight="1" spans="1:14">
      <c r="A15" s="44" t="s">
        <v>117</v>
      </c>
      <c r="B15" s="44" t="s">
        <v>122</v>
      </c>
      <c r="C15" s="44" t="s">
        <v>111</v>
      </c>
      <c r="D15" s="44"/>
      <c r="E15" s="44" t="s">
        <v>123</v>
      </c>
      <c r="F15" s="43">
        <v>49.92</v>
      </c>
      <c r="G15" s="43"/>
      <c r="H15" s="43"/>
      <c r="I15" s="43"/>
      <c r="J15" s="43"/>
      <c r="K15" s="43"/>
      <c r="L15" s="43">
        <v>49.92</v>
      </c>
      <c r="M15" s="43"/>
      <c r="N15" s="43">
        <v>49.92</v>
      </c>
    </row>
    <row r="16" ht="14.25" customHeight="1" spans="1:14">
      <c r="A16" s="44" t="s">
        <v>117</v>
      </c>
      <c r="B16" s="44" t="s">
        <v>122</v>
      </c>
      <c r="C16" s="44" t="s">
        <v>124</v>
      </c>
      <c r="D16" s="44"/>
      <c r="E16" s="44" t="s">
        <v>125</v>
      </c>
      <c r="F16" s="43">
        <v>383.1</v>
      </c>
      <c r="G16" s="43"/>
      <c r="H16" s="43"/>
      <c r="I16" s="43"/>
      <c r="J16" s="43"/>
      <c r="K16" s="43"/>
      <c r="L16" s="43">
        <v>383.1</v>
      </c>
      <c r="M16" s="43"/>
      <c r="N16" s="43">
        <v>383.1</v>
      </c>
    </row>
    <row r="17" ht="14.25" customHeight="1" spans="1:14">
      <c r="A17" s="44" t="s">
        <v>117</v>
      </c>
      <c r="B17" s="44" t="s">
        <v>122</v>
      </c>
      <c r="C17" s="44" t="s">
        <v>126</v>
      </c>
      <c r="D17" s="44"/>
      <c r="E17" s="44" t="s">
        <v>127</v>
      </c>
      <c r="F17" s="43">
        <v>83.36</v>
      </c>
      <c r="G17" s="43"/>
      <c r="H17" s="43"/>
      <c r="I17" s="43"/>
      <c r="J17" s="43"/>
      <c r="K17" s="43"/>
      <c r="L17" s="43">
        <v>83.36</v>
      </c>
      <c r="M17" s="43"/>
      <c r="N17" s="43">
        <v>83.36</v>
      </c>
    </row>
    <row r="18" ht="14.25" customHeight="1" spans="1:14">
      <c r="A18" s="44" t="s">
        <v>117</v>
      </c>
      <c r="B18" s="44" t="s">
        <v>122</v>
      </c>
      <c r="C18" s="44" t="s">
        <v>115</v>
      </c>
      <c r="D18" s="44"/>
      <c r="E18" s="44" t="s">
        <v>128</v>
      </c>
      <c r="F18" s="43">
        <v>184.18</v>
      </c>
      <c r="G18" s="43"/>
      <c r="H18" s="43"/>
      <c r="I18" s="43"/>
      <c r="J18" s="43"/>
      <c r="K18" s="43"/>
      <c r="L18" s="43">
        <v>184.18</v>
      </c>
      <c r="M18" s="43">
        <v>184.18</v>
      </c>
      <c r="N18" s="43"/>
    </row>
    <row r="19" ht="14.25" customHeight="1" spans="1:14">
      <c r="A19" s="44" t="s">
        <v>117</v>
      </c>
      <c r="B19" s="44" t="s">
        <v>129</v>
      </c>
      <c r="C19" s="44" t="s">
        <v>111</v>
      </c>
      <c r="D19" s="44"/>
      <c r="E19" s="44" t="s">
        <v>130</v>
      </c>
      <c r="F19" s="43">
        <v>45</v>
      </c>
      <c r="G19" s="43"/>
      <c r="H19" s="43"/>
      <c r="I19" s="43"/>
      <c r="J19" s="43"/>
      <c r="K19" s="43"/>
      <c r="L19" s="43">
        <v>45</v>
      </c>
      <c r="M19" s="43"/>
      <c r="N19" s="43">
        <v>45</v>
      </c>
    </row>
    <row r="20" ht="14.25" customHeight="1" spans="1:14">
      <c r="A20" s="44" t="s">
        <v>117</v>
      </c>
      <c r="B20" s="44" t="s">
        <v>131</v>
      </c>
      <c r="C20" s="44" t="s">
        <v>132</v>
      </c>
      <c r="D20" s="44"/>
      <c r="E20" s="44" t="s">
        <v>133</v>
      </c>
      <c r="F20" s="43">
        <v>861.13</v>
      </c>
      <c r="G20" s="43"/>
      <c r="H20" s="43"/>
      <c r="I20" s="43"/>
      <c r="J20" s="43"/>
      <c r="K20" s="43"/>
      <c r="L20" s="43">
        <v>861.13</v>
      </c>
      <c r="M20" s="43">
        <v>2</v>
      </c>
      <c r="N20" s="43">
        <v>859.13</v>
      </c>
    </row>
    <row r="21" ht="14.25" customHeight="1" spans="1:14">
      <c r="A21" s="44" t="s">
        <v>117</v>
      </c>
      <c r="B21" s="44" t="s">
        <v>131</v>
      </c>
      <c r="C21" s="44" t="s">
        <v>115</v>
      </c>
      <c r="D21" s="44"/>
      <c r="E21" s="44" t="s">
        <v>134</v>
      </c>
      <c r="F21" s="43">
        <v>7.5</v>
      </c>
      <c r="G21" s="43"/>
      <c r="H21" s="43"/>
      <c r="I21" s="43"/>
      <c r="J21" s="43"/>
      <c r="K21" s="43"/>
      <c r="L21" s="43">
        <v>7.5</v>
      </c>
      <c r="M21" s="43">
        <v>4.5</v>
      </c>
      <c r="N21" s="43">
        <v>3</v>
      </c>
    </row>
    <row r="22" ht="14.25" customHeight="1" spans="1:14">
      <c r="A22" s="44" t="s">
        <v>117</v>
      </c>
      <c r="B22" s="44" t="s">
        <v>135</v>
      </c>
      <c r="C22" s="44" t="s">
        <v>111</v>
      </c>
      <c r="D22" s="44"/>
      <c r="E22" s="44" t="s">
        <v>136</v>
      </c>
      <c r="F22" s="43">
        <v>45.228559</v>
      </c>
      <c r="G22" s="43"/>
      <c r="H22" s="43">
        <v>45.228559</v>
      </c>
      <c r="I22" s="43"/>
      <c r="J22" s="43"/>
      <c r="K22" s="43"/>
      <c r="L22" s="43"/>
      <c r="M22" s="43"/>
      <c r="N22" s="43"/>
    </row>
    <row r="23" ht="14.25" customHeight="1" spans="1:14">
      <c r="A23" s="44" t="s">
        <v>137</v>
      </c>
      <c r="B23" s="44" t="s">
        <v>122</v>
      </c>
      <c r="C23" s="44" t="s">
        <v>138</v>
      </c>
      <c r="D23" s="44"/>
      <c r="E23" s="44" t="s">
        <v>139</v>
      </c>
      <c r="F23" s="43">
        <v>39</v>
      </c>
      <c r="G23" s="43"/>
      <c r="H23" s="43"/>
      <c r="I23" s="43"/>
      <c r="J23" s="43"/>
      <c r="K23" s="43"/>
      <c r="L23" s="43">
        <v>39</v>
      </c>
      <c r="M23" s="43"/>
      <c r="N23" s="43">
        <v>39</v>
      </c>
    </row>
    <row r="24" ht="22.7" customHeight="1" spans="1:14">
      <c r="A24" s="44" t="s">
        <v>140</v>
      </c>
      <c r="B24" s="44" t="s">
        <v>131</v>
      </c>
      <c r="C24" s="44" t="s">
        <v>110</v>
      </c>
      <c r="D24" s="44"/>
      <c r="E24" s="44" t="s">
        <v>141</v>
      </c>
      <c r="F24" s="43">
        <v>140</v>
      </c>
      <c r="G24" s="43"/>
      <c r="H24" s="43"/>
      <c r="I24" s="43"/>
      <c r="J24" s="43"/>
      <c r="K24" s="43"/>
      <c r="L24" s="43">
        <v>140</v>
      </c>
      <c r="M24" s="43"/>
      <c r="N24" s="43">
        <v>140</v>
      </c>
    </row>
    <row r="25" ht="14.25" customHeight="1" spans="1:14">
      <c r="A25" s="44" t="s">
        <v>142</v>
      </c>
      <c r="B25" s="44" t="s">
        <v>138</v>
      </c>
      <c r="C25" s="44" t="s">
        <v>111</v>
      </c>
      <c r="D25" s="44"/>
      <c r="E25" s="44" t="s">
        <v>143</v>
      </c>
      <c r="F25" s="43">
        <v>70.900693</v>
      </c>
      <c r="G25" s="43"/>
      <c r="H25" s="43">
        <v>70.900693</v>
      </c>
      <c r="I25" s="43"/>
      <c r="J25" s="43"/>
      <c r="K25" s="43"/>
      <c r="L25" s="43"/>
      <c r="M25" s="43"/>
      <c r="N25" s="43"/>
    </row>
    <row r="26" ht="14.25" customHeight="1" spans="1:14">
      <c r="A26" s="71" t="s">
        <v>144</v>
      </c>
      <c r="B26" s="71" t="s">
        <v>120</v>
      </c>
      <c r="C26" s="71" t="s">
        <v>115</v>
      </c>
      <c r="D26" s="71"/>
      <c r="E26" s="72" t="s">
        <v>145</v>
      </c>
      <c r="F26" s="59">
        <v>1623.085029</v>
      </c>
      <c r="G26" s="60"/>
      <c r="H26" s="60"/>
      <c r="I26" s="60"/>
      <c r="J26" s="60"/>
      <c r="K26" s="60"/>
      <c r="L26" s="59">
        <v>1623.085029</v>
      </c>
      <c r="M26" s="59">
        <v>1623.085029</v>
      </c>
      <c r="N26" s="60"/>
    </row>
    <row r="27" ht="14.25" customHeight="1" spans="1:14">
      <c r="A27" s="68" t="s">
        <v>146</v>
      </c>
      <c r="B27" s="68" t="s">
        <v>120</v>
      </c>
      <c r="C27" s="68" t="s">
        <v>115</v>
      </c>
      <c r="D27" s="68"/>
      <c r="E27" s="72" t="s">
        <v>147</v>
      </c>
      <c r="F27" s="59">
        <v>0.7518</v>
      </c>
      <c r="G27" s="60"/>
      <c r="H27" s="60"/>
      <c r="I27" s="60"/>
      <c r="J27" s="60"/>
      <c r="K27" s="60"/>
      <c r="L27" s="59">
        <v>0.7518</v>
      </c>
      <c r="M27" s="59">
        <v>0.7518</v>
      </c>
      <c r="N27" s="60"/>
    </row>
    <row r="28" ht="14.25" customHeight="1" spans="1:14">
      <c r="A28" s="68" t="s">
        <v>109</v>
      </c>
      <c r="B28" s="68" t="s">
        <v>110</v>
      </c>
      <c r="C28" s="68" t="s">
        <v>110</v>
      </c>
      <c r="D28" s="68"/>
      <c r="E28" s="72" t="s">
        <v>113</v>
      </c>
      <c r="F28" s="59">
        <v>0.232</v>
      </c>
      <c r="G28" s="60"/>
      <c r="H28" s="60"/>
      <c r="I28" s="60"/>
      <c r="J28" s="60"/>
      <c r="K28" s="60"/>
      <c r="L28" s="59">
        <v>0.232</v>
      </c>
      <c r="M28" s="59">
        <v>0.232</v>
      </c>
      <c r="N28" s="60"/>
    </row>
    <row r="29" ht="14.25" customHeight="1" spans="1:14">
      <c r="A29" s="68" t="s">
        <v>117</v>
      </c>
      <c r="B29" s="68" t="s">
        <v>111</v>
      </c>
      <c r="C29" s="68" t="s">
        <v>111</v>
      </c>
      <c r="D29" s="68"/>
      <c r="E29" s="72" t="s">
        <v>118</v>
      </c>
      <c r="F29" s="59">
        <v>0.05453</v>
      </c>
      <c r="G29" s="60"/>
      <c r="H29" s="60"/>
      <c r="I29" s="60"/>
      <c r="J29" s="60"/>
      <c r="K29" s="60"/>
      <c r="L29" s="59">
        <v>0.05453</v>
      </c>
      <c r="M29" s="59">
        <v>0.05453</v>
      </c>
      <c r="N29" s="60"/>
    </row>
    <row r="30" ht="14.25" customHeight="1" spans="1:14">
      <c r="A30" s="68" t="s">
        <v>117</v>
      </c>
      <c r="B30" s="68" t="s">
        <v>111</v>
      </c>
      <c r="C30" s="68" t="s">
        <v>111</v>
      </c>
      <c r="D30" s="68"/>
      <c r="E30" s="72" t="s">
        <v>118</v>
      </c>
      <c r="F30" s="59">
        <v>0.56</v>
      </c>
      <c r="G30" s="60"/>
      <c r="H30" s="60"/>
      <c r="I30" s="60"/>
      <c r="J30" s="60"/>
      <c r="K30" s="60"/>
      <c r="L30" s="59">
        <v>0.56</v>
      </c>
      <c r="M30" s="59">
        <v>0.56</v>
      </c>
      <c r="N30" s="60"/>
    </row>
    <row r="31" ht="14.25" customHeight="1" spans="1:14">
      <c r="A31" s="68" t="s">
        <v>117</v>
      </c>
      <c r="B31" s="68" t="s">
        <v>122</v>
      </c>
      <c r="C31" s="68" t="s">
        <v>124</v>
      </c>
      <c r="D31" s="68"/>
      <c r="E31" s="72" t="s">
        <v>125</v>
      </c>
      <c r="F31" s="59">
        <v>0.442</v>
      </c>
      <c r="G31" s="60"/>
      <c r="H31" s="60"/>
      <c r="I31" s="60"/>
      <c r="J31" s="60"/>
      <c r="K31" s="60"/>
      <c r="L31" s="59">
        <v>0.442</v>
      </c>
      <c r="M31" s="59">
        <v>0.442</v>
      </c>
      <c r="N31" s="60"/>
    </row>
    <row r="32" ht="14.25" customHeight="1" spans="1:14">
      <c r="A32" s="68" t="s">
        <v>117</v>
      </c>
      <c r="B32" s="68" t="s">
        <v>122</v>
      </c>
      <c r="C32" s="68" t="s">
        <v>124</v>
      </c>
      <c r="D32" s="68"/>
      <c r="E32" s="72" t="s">
        <v>125</v>
      </c>
      <c r="F32" s="59">
        <v>13.410975</v>
      </c>
      <c r="G32" s="60"/>
      <c r="H32" s="60"/>
      <c r="I32" s="60"/>
      <c r="J32" s="60"/>
      <c r="K32" s="60"/>
      <c r="L32" s="59">
        <v>13.410975</v>
      </c>
      <c r="M32" s="59">
        <v>13.410975</v>
      </c>
      <c r="N32" s="60"/>
    </row>
    <row r="33" ht="14.25" customHeight="1" spans="1:14">
      <c r="A33" s="68" t="s">
        <v>117</v>
      </c>
      <c r="B33" s="68" t="s">
        <v>122</v>
      </c>
      <c r="C33" s="68" t="s">
        <v>126</v>
      </c>
      <c r="D33" s="68"/>
      <c r="E33" s="72" t="s">
        <v>127</v>
      </c>
      <c r="F33" s="59">
        <v>21.112</v>
      </c>
      <c r="G33" s="60"/>
      <c r="H33" s="60"/>
      <c r="I33" s="60"/>
      <c r="J33" s="60"/>
      <c r="K33" s="60"/>
      <c r="L33" s="59">
        <v>21.112</v>
      </c>
      <c r="M33" s="59">
        <v>21.112</v>
      </c>
      <c r="N33" s="60"/>
    </row>
    <row r="34" ht="14.25" customHeight="1" spans="1:14">
      <c r="A34" s="68" t="s">
        <v>117</v>
      </c>
      <c r="B34" s="68" t="s">
        <v>122</v>
      </c>
      <c r="C34" s="68" t="s">
        <v>126</v>
      </c>
      <c r="D34" s="68"/>
      <c r="E34" s="72" t="s">
        <v>127</v>
      </c>
      <c r="F34" s="59">
        <v>0.05659</v>
      </c>
      <c r="G34" s="60"/>
      <c r="H34" s="60"/>
      <c r="I34" s="60"/>
      <c r="J34" s="60"/>
      <c r="K34" s="60"/>
      <c r="L34" s="59">
        <v>0.05659</v>
      </c>
      <c r="M34" s="59">
        <v>0.05659</v>
      </c>
      <c r="N34" s="60"/>
    </row>
    <row r="35" ht="14.25" customHeight="1" spans="1:14">
      <c r="A35" s="68" t="s">
        <v>117</v>
      </c>
      <c r="B35" s="68" t="s">
        <v>122</v>
      </c>
      <c r="C35" s="68" t="s">
        <v>126</v>
      </c>
      <c r="D35" s="68"/>
      <c r="E35" s="72" t="s">
        <v>127</v>
      </c>
      <c r="F35" s="59">
        <v>8.15</v>
      </c>
      <c r="G35" s="60"/>
      <c r="H35" s="60"/>
      <c r="I35" s="60"/>
      <c r="J35" s="60"/>
      <c r="K35" s="60"/>
      <c r="L35" s="59">
        <v>8.15</v>
      </c>
      <c r="M35" s="59">
        <v>8.15</v>
      </c>
      <c r="N35" s="60"/>
    </row>
    <row r="36" ht="14.25" customHeight="1" spans="1:14">
      <c r="A36" s="68" t="s">
        <v>117</v>
      </c>
      <c r="B36" s="68" t="s">
        <v>122</v>
      </c>
      <c r="C36" s="68" t="s">
        <v>115</v>
      </c>
      <c r="D36" s="68"/>
      <c r="E36" s="72" t="s">
        <v>128</v>
      </c>
      <c r="F36" s="59">
        <v>12.96</v>
      </c>
      <c r="G36" s="60"/>
      <c r="H36" s="60"/>
      <c r="I36" s="60"/>
      <c r="J36" s="60"/>
      <c r="K36" s="60"/>
      <c r="L36" s="59">
        <v>12.96</v>
      </c>
      <c r="M36" s="59">
        <v>12.96</v>
      </c>
      <c r="N36" s="60"/>
    </row>
    <row r="37" ht="14.25" customHeight="1" spans="1:14">
      <c r="A37" s="68" t="s">
        <v>117</v>
      </c>
      <c r="B37" s="68" t="s">
        <v>122</v>
      </c>
      <c r="C37" s="68" t="s">
        <v>115</v>
      </c>
      <c r="D37" s="68"/>
      <c r="E37" s="72" t="s">
        <v>128</v>
      </c>
      <c r="F37" s="59">
        <v>20</v>
      </c>
      <c r="G37" s="60"/>
      <c r="H37" s="60"/>
      <c r="I37" s="60"/>
      <c r="J37" s="60"/>
      <c r="K37" s="60"/>
      <c r="L37" s="59">
        <v>20</v>
      </c>
      <c r="M37" s="59">
        <v>20</v>
      </c>
      <c r="N37" s="60"/>
    </row>
    <row r="38" ht="14.25" customHeight="1" spans="1:14">
      <c r="A38" s="68" t="s">
        <v>117</v>
      </c>
      <c r="B38" s="68" t="s">
        <v>122</v>
      </c>
      <c r="C38" s="68" t="s">
        <v>115</v>
      </c>
      <c r="D38" s="68"/>
      <c r="E38" s="72" t="s">
        <v>128</v>
      </c>
      <c r="F38" s="59">
        <v>1.2239</v>
      </c>
      <c r="G38" s="60"/>
      <c r="H38" s="60"/>
      <c r="I38" s="60"/>
      <c r="J38" s="60"/>
      <c r="K38" s="60"/>
      <c r="L38" s="59">
        <v>1.2239</v>
      </c>
      <c r="M38" s="59">
        <v>1.2239</v>
      </c>
      <c r="N38" s="60"/>
    </row>
    <row r="39" ht="14.25" customHeight="1" spans="1:14">
      <c r="A39" s="68" t="s">
        <v>117</v>
      </c>
      <c r="B39" s="68" t="s">
        <v>122</v>
      </c>
      <c r="C39" s="68" t="s">
        <v>115</v>
      </c>
      <c r="D39" s="68"/>
      <c r="E39" s="72" t="s">
        <v>128</v>
      </c>
      <c r="F39" s="59">
        <v>32.68</v>
      </c>
      <c r="G39" s="60"/>
      <c r="H39" s="60"/>
      <c r="I39" s="60"/>
      <c r="J39" s="60"/>
      <c r="K39" s="60"/>
      <c r="L39" s="59">
        <v>32.68</v>
      </c>
      <c r="M39" s="59">
        <v>32.68</v>
      </c>
      <c r="N39" s="60"/>
    </row>
    <row r="40" ht="14.25" customHeight="1" spans="1:14">
      <c r="A40" s="68" t="s">
        <v>117</v>
      </c>
      <c r="B40" s="68" t="s">
        <v>122</v>
      </c>
      <c r="C40" s="68" t="s">
        <v>115</v>
      </c>
      <c r="D40" s="68"/>
      <c r="E40" s="72" t="s">
        <v>128</v>
      </c>
      <c r="F40" s="59">
        <v>62.4308</v>
      </c>
      <c r="G40" s="60"/>
      <c r="H40" s="60"/>
      <c r="I40" s="60"/>
      <c r="J40" s="60"/>
      <c r="K40" s="60"/>
      <c r="L40" s="59">
        <v>62.4308</v>
      </c>
      <c r="M40" s="59">
        <v>62.4308</v>
      </c>
      <c r="N40" s="60"/>
    </row>
    <row r="41" ht="14.25" customHeight="1" spans="1:14">
      <c r="A41" s="68" t="s">
        <v>117</v>
      </c>
      <c r="B41" s="68" t="s">
        <v>122</v>
      </c>
      <c r="C41" s="68" t="s">
        <v>115</v>
      </c>
      <c r="D41" s="68"/>
      <c r="E41" s="72" t="s">
        <v>128</v>
      </c>
      <c r="F41" s="59">
        <v>6.289874</v>
      </c>
      <c r="G41" s="60"/>
      <c r="H41" s="60"/>
      <c r="I41" s="60"/>
      <c r="J41" s="60"/>
      <c r="K41" s="60"/>
      <c r="L41" s="59">
        <v>6.289874</v>
      </c>
      <c r="M41" s="59">
        <v>6.289874</v>
      </c>
      <c r="N41" s="60"/>
    </row>
    <row r="42" ht="14.25" customHeight="1" spans="1:14">
      <c r="A42" s="68" t="s">
        <v>117</v>
      </c>
      <c r="B42" s="68" t="s">
        <v>131</v>
      </c>
      <c r="C42" s="68" t="s">
        <v>132</v>
      </c>
      <c r="D42" s="68"/>
      <c r="E42" s="72" t="s">
        <v>133</v>
      </c>
      <c r="F42" s="59">
        <v>0.92</v>
      </c>
      <c r="G42" s="60"/>
      <c r="H42" s="60"/>
      <c r="I42" s="60"/>
      <c r="J42" s="60"/>
      <c r="K42" s="60"/>
      <c r="L42" s="59">
        <v>0.92</v>
      </c>
      <c r="M42" s="59">
        <v>0.92</v>
      </c>
      <c r="N42" s="60"/>
    </row>
    <row r="43" ht="14.25" customHeight="1" spans="1:14">
      <c r="A43" s="68" t="s">
        <v>117</v>
      </c>
      <c r="B43" s="68" t="s">
        <v>131</v>
      </c>
      <c r="C43" s="68" t="s">
        <v>132</v>
      </c>
      <c r="D43" s="68"/>
      <c r="E43" s="72" t="s">
        <v>133</v>
      </c>
      <c r="F43" s="59">
        <v>2.09</v>
      </c>
      <c r="G43" s="60"/>
      <c r="H43" s="60"/>
      <c r="I43" s="60"/>
      <c r="J43" s="60"/>
      <c r="K43" s="60"/>
      <c r="L43" s="59">
        <v>2.09</v>
      </c>
      <c r="M43" s="59">
        <v>2.09</v>
      </c>
      <c r="N43" s="60"/>
    </row>
    <row r="44" ht="14.25" customHeight="1" spans="1:14">
      <c r="A44" s="68" t="s">
        <v>117</v>
      </c>
      <c r="B44" s="68" t="s">
        <v>131</v>
      </c>
      <c r="C44" s="68" t="s">
        <v>132</v>
      </c>
      <c r="D44" s="68"/>
      <c r="E44" s="72" t="s">
        <v>133</v>
      </c>
      <c r="F44" s="59">
        <v>5.856</v>
      </c>
      <c r="G44" s="60"/>
      <c r="H44" s="60"/>
      <c r="I44" s="60"/>
      <c r="J44" s="60"/>
      <c r="K44" s="60"/>
      <c r="L44" s="59">
        <v>5.856</v>
      </c>
      <c r="M44" s="59">
        <v>5.856</v>
      </c>
      <c r="N44" s="60"/>
    </row>
    <row r="45" ht="14.25" customHeight="1" spans="1:14">
      <c r="A45" s="68" t="s">
        <v>117</v>
      </c>
      <c r="B45" s="68" t="s">
        <v>131</v>
      </c>
      <c r="C45" s="68" t="s">
        <v>132</v>
      </c>
      <c r="D45" s="68"/>
      <c r="E45" s="72" t="s">
        <v>133</v>
      </c>
      <c r="F45" s="59">
        <v>0.24</v>
      </c>
      <c r="G45" s="60"/>
      <c r="H45" s="60"/>
      <c r="I45" s="60"/>
      <c r="J45" s="60"/>
      <c r="K45" s="60"/>
      <c r="L45" s="59">
        <v>0.24</v>
      </c>
      <c r="M45" s="59">
        <v>0.24</v>
      </c>
      <c r="N45" s="60"/>
    </row>
    <row r="46" ht="14.25" customHeight="1" spans="1:14">
      <c r="A46" s="68" t="s">
        <v>117</v>
      </c>
      <c r="B46" s="68" t="s">
        <v>131</v>
      </c>
      <c r="C46" s="68" t="s">
        <v>132</v>
      </c>
      <c r="D46" s="68"/>
      <c r="E46" s="72" t="s">
        <v>133</v>
      </c>
      <c r="F46" s="59">
        <v>2.928</v>
      </c>
      <c r="G46" s="60"/>
      <c r="H46" s="60"/>
      <c r="I46" s="60"/>
      <c r="J46" s="60"/>
      <c r="K46" s="60"/>
      <c r="L46" s="59">
        <v>2.928</v>
      </c>
      <c r="M46" s="59">
        <v>2.928</v>
      </c>
      <c r="N46" s="60"/>
    </row>
    <row r="47" ht="14.25" customHeight="1" spans="1:14">
      <c r="A47" s="68" t="s">
        <v>117</v>
      </c>
      <c r="B47" s="68" t="s">
        <v>131</v>
      </c>
      <c r="C47" s="68" t="s">
        <v>115</v>
      </c>
      <c r="D47" s="68"/>
      <c r="E47" s="72" t="s">
        <v>134</v>
      </c>
      <c r="F47" s="59">
        <v>1.5</v>
      </c>
      <c r="G47" s="60"/>
      <c r="H47" s="60"/>
      <c r="I47" s="60"/>
      <c r="J47" s="60"/>
      <c r="K47" s="60"/>
      <c r="L47" s="59">
        <v>1.5</v>
      </c>
      <c r="M47" s="59">
        <v>1.5</v>
      </c>
      <c r="N47" s="60"/>
    </row>
    <row r="48" ht="14.25" customHeight="1" spans="1:14">
      <c r="A48" s="68" t="s">
        <v>117</v>
      </c>
      <c r="B48" s="68" t="s">
        <v>131</v>
      </c>
      <c r="C48" s="68" t="s">
        <v>115</v>
      </c>
      <c r="D48" s="68"/>
      <c r="E48" s="72" t="s">
        <v>134</v>
      </c>
      <c r="F48" s="59">
        <v>0.124</v>
      </c>
      <c r="G48" s="60"/>
      <c r="H48" s="60"/>
      <c r="I48" s="60"/>
      <c r="J48" s="60"/>
      <c r="K48" s="60"/>
      <c r="L48" s="59">
        <v>0.124</v>
      </c>
      <c r="M48" s="59">
        <v>0.124</v>
      </c>
      <c r="N48" s="60"/>
    </row>
    <row r="49" ht="14.25" customHeight="1" spans="1:14">
      <c r="A49" s="68" t="s">
        <v>117</v>
      </c>
      <c r="B49" s="68" t="s">
        <v>135</v>
      </c>
      <c r="C49" s="68" t="s">
        <v>111</v>
      </c>
      <c r="D49" s="68"/>
      <c r="E49" s="72" t="s">
        <v>136</v>
      </c>
      <c r="F49" s="59">
        <v>0.105191</v>
      </c>
      <c r="G49" s="60"/>
      <c r="H49" s="60"/>
      <c r="I49" s="60"/>
      <c r="J49" s="60"/>
      <c r="K49" s="60"/>
      <c r="L49" s="59">
        <v>0.105191</v>
      </c>
      <c r="M49" s="59">
        <v>0.105191</v>
      </c>
      <c r="N49" s="60"/>
    </row>
    <row r="50" ht="14.25" customHeight="1" spans="1:14">
      <c r="A50" s="68" t="s">
        <v>117</v>
      </c>
      <c r="B50" s="68" t="s">
        <v>148</v>
      </c>
      <c r="C50" s="68" t="s">
        <v>111</v>
      </c>
      <c r="D50" s="68"/>
      <c r="E50" s="72" t="s">
        <v>149</v>
      </c>
      <c r="F50" s="59">
        <v>13.92</v>
      </c>
      <c r="G50" s="60"/>
      <c r="H50" s="60"/>
      <c r="I50" s="60"/>
      <c r="J50" s="60"/>
      <c r="K50" s="60"/>
      <c r="L50" s="59">
        <v>13.92</v>
      </c>
      <c r="M50" s="59">
        <v>13.92</v>
      </c>
      <c r="N50" s="60"/>
    </row>
    <row r="51" ht="14.25" customHeight="1" spans="1:14">
      <c r="A51" s="68" t="s">
        <v>117</v>
      </c>
      <c r="B51" s="68" t="s">
        <v>115</v>
      </c>
      <c r="C51" s="68" t="s">
        <v>115</v>
      </c>
      <c r="D51" s="68"/>
      <c r="E51" s="72" t="s">
        <v>150</v>
      </c>
      <c r="F51" s="59">
        <v>6.3</v>
      </c>
      <c r="G51" s="60"/>
      <c r="H51" s="60"/>
      <c r="I51" s="60"/>
      <c r="J51" s="60"/>
      <c r="K51" s="60"/>
      <c r="L51" s="59">
        <v>6.3</v>
      </c>
      <c r="M51" s="59">
        <v>6.3</v>
      </c>
      <c r="N51" s="60"/>
    </row>
    <row r="52" ht="14.25" customHeight="1" spans="1:14">
      <c r="A52" s="68" t="s">
        <v>144</v>
      </c>
      <c r="B52" s="68" t="s">
        <v>111</v>
      </c>
      <c r="C52" s="68" t="s">
        <v>115</v>
      </c>
      <c r="D52" s="68"/>
      <c r="E52" s="72" t="s">
        <v>151</v>
      </c>
      <c r="F52" s="59">
        <v>12.237506</v>
      </c>
      <c r="G52" s="60"/>
      <c r="H52" s="60"/>
      <c r="I52" s="60"/>
      <c r="J52" s="60"/>
      <c r="K52" s="60"/>
      <c r="L52" s="59">
        <v>12.237506</v>
      </c>
      <c r="M52" s="59">
        <v>12.237506</v>
      </c>
      <c r="N52" s="60"/>
    </row>
    <row r="53" ht="14.25" customHeight="1" spans="1:14">
      <c r="A53" s="68" t="s">
        <v>140</v>
      </c>
      <c r="B53" s="68" t="s">
        <v>131</v>
      </c>
      <c r="C53" s="68" t="s">
        <v>110</v>
      </c>
      <c r="D53" s="68"/>
      <c r="E53" s="72" t="s">
        <v>141</v>
      </c>
      <c r="F53" s="59">
        <v>19.291728</v>
      </c>
      <c r="G53" s="60"/>
      <c r="H53" s="60"/>
      <c r="I53" s="60"/>
      <c r="J53" s="60"/>
      <c r="K53" s="60"/>
      <c r="L53" s="59">
        <v>19.291728</v>
      </c>
      <c r="M53" s="59">
        <v>19.291728</v>
      </c>
      <c r="N53" s="60"/>
    </row>
    <row r="54" ht="14.25" customHeight="1" spans="1:14">
      <c r="A54" s="68" t="s">
        <v>152</v>
      </c>
      <c r="B54" s="68" t="s">
        <v>153</v>
      </c>
      <c r="C54" s="68" t="s">
        <v>138</v>
      </c>
      <c r="D54" s="68"/>
      <c r="E54" s="72" t="s">
        <v>154</v>
      </c>
      <c r="F54" s="59">
        <v>108</v>
      </c>
      <c r="G54" s="60"/>
      <c r="H54" s="60"/>
      <c r="I54" s="60"/>
      <c r="J54" s="60"/>
      <c r="K54" s="60"/>
      <c r="L54" s="59">
        <v>108</v>
      </c>
      <c r="M54" s="60"/>
      <c r="N54" s="59">
        <v>108</v>
      </c>
    </row>
    <row r="55" ht="22.7" customHeight="1" spans="4:14">
      <c r="D55" s="41" t="s">
        <v>80</v>
      </c>
      <c r="E55" s="41" t="s">
        <v>81</v>
      </c>
      <c r="F55" s="43">
        <f>SUM(G55,L55)</f>
        <v>2677.036693</v>
      </c>
      <c r="G55" s="43">
        <v>350.493689</v>
      </c>
      <c r="H55" s="43">
        <v>323.01275</v>
      </c>
      <c r="I55" s="43">
        <v>12.660939</v>
      </c>
      <c r="J55" s="43">
        <v>14.82</v>
      </c>
      <c r="K55" s="43"/>
      <c r="L55" s="43">
        <f>SUM(L56:L64)</f>
        <v>2326.543004</v>
      </c>
      <c r="M55" s="43">
        <f>SUM(M56:M64)</f>
        <v>2326.543004</v>
      </c>
      <c r="N55" s="43">
        <f>SUM(N56:N64)</f>
        <v>0</v>
      </c>
    </row>
    <row r="56" ht="14.25" customHeight="1" spans="1:14">
      <c r="A56" s="44" t="s">
        <v>109</v>
      </c>
      <c r="B56" s="44" t="s">
        <v>110</v>
      </c>
      <c r="C56" s="44" t="s">
        <v>138</v>
      </c>
      <c r="D56" s="44"/>
      <c r="E56" s="44" t="s">
        <v>155</v>
      </c>
      <c r="F56" s="43">
        <v>12.660939</v>
      </c>
      <c r="G56" s="43"/>
      <c r="H56" s="43"/>
      <c r="I56" s="43">
        <v>12.660939</v>
      </c>
      <c r="J56" s="43"/>
      <c r="K56" s="43"/>
      <c r="L56" s="43"/>
      <c r="M56" s="43"/>
      <c r="N56" s="43"/>
    </row>
    <row r="57" ht="22.7" customHeight="1" spans="1:14">
      <c r="A57" s="44" t="s">
        <v>109</v>
      </c>
      <c r="B57" s="44" t="s">
        <v>110</v>
      </c>
      <c r="C57" s="44" t="s">
        <v>110</v>
      </c>
      <c r="D57" s="44"/>
      <c r="E57" s="44" t="s">
        <v>113</v>
      </c>
      <c r="F57" s="43">
        <v>32.902848</v>
      </c>
      <c r="G57" s="43"/>
      <c r="H57" s="43">
        <v>32.902848</v>
      </c>
      <c r="I57" s="43"/>
      <c r="J57" s="43"/>
      <c r="K57" s="43"/>
      <c r="L57" s="43"/>
      <c r="M57" s="43"/>
      <c r="N57" s="43"/>
    </row>
    <row r="58" ht="14.25" customHeight="1" spans="1:14">
      <c r="A58" s="44" t="s">
        <v>117</v>
      </c>
      <c r="B58" s="44" t="s">
        <v>122</v>
      </c>
      <c r="C58" s="44" t="s">
        <v>111</v>
      </c>
      <c r="D58" s="44"/>
      <c r="E58" s="44" t="s">
        <v>123</v>
      </c>
      <c r="F58" s="43">
        <v>2342.9757</v>
      </c>
      <c r="G58" s="43"/>
      <c r="H58" s="43">
        <v>248.1557</v>
      </c>
      <c r="I58" s="43"/>
      <c r="J58" s="43">
        <v>14.82</v>
      </c>
      <c r="K58" s="43"/>
      <c r="L58" s="43">
        <v>2080</v>
      </c>
      <c r="M58" s="43">
        <v>2080</v>
      </c>
      <c r="N58" s="43"/>
    </row>
    <row r="59" ht="14.25" customHeight="1" spans="1:14">
      <c r="A59" s="44" t="s">
        <v>117</v>
      </c>
      <c r="B59" s="44" t="s">
        <v>135</v>
      </c>
      <c r="C59" s="44" t="s">
        <v>138</v>
      </c>
      <c r="D59" s="44"/>
      <c r="E59" s="44" t="s">
        <v>156</v>
      </c>
      <c r="F59" s="43">
        <v>16.660138</v>
      </c>
      <c r="G59" s="43"/>
      <c r="H59" s="43">
        <v>16.660138</v>
      </c>
      <c r="I59" s="43"/>
      <c r="J59" s="43"/>
      <c r="K59" s="43"/>
      <c r="L59" s="43"/>
      <c r="M59" s="43"/>
      <c r="N59" s="43"/>
    </row>
    <row r="60" ht="14.25" customHeight="1" spans="1:14">
      <c r="A60" s="44" t="s">
        <v>142</v>
      </c>
      <c r="B60" s="44" t="s">
        <v>138</v>
      </c>
      <c r="C60" s="44" t="s">
        <v>111</v>
      </c>
      <c r="D60" s="44"/>
      <c r="E60" s="44" t="s">
        <v>143</v>
      </c>
      <c r="F60" s="43">
        <v>25.294064</v>
      </c>
      <c r="G60" s="43"/>
      <c r="H60" s="43">
        <v>25.294064</v>
      </c>
      <c r="I60" s="43"/>
      <c r="J60" s="43"/>
      <c r="K60" s="43"/>
      <c r="L60" s="43"/>
      <c r="M60" s="43"/>
      <c r="N60" s="43"/>
    </row>
    <row r="61" ht="14.25" customHeight="1" spans="1:14">
      <c r="A61" s="68" t="s">
        <v>117</v>
      </c>
      <c r="B61" s="68" t="s">
        <v>122</v>
      </c>
      <c r="C61" s="68" t="s">
        <v>111</v>
      </c>
      <c r="D61" s="68"/>
      <c r="E61" s="72" t="s">
        <v>123</v>
      </c>
      <c r="F61" s="59">
        <v>241.001188</v>
      </c>
      <c r="G61" s="60"/>
      <c r="H61" s="60"/>
      <c r="I61" s="60"/>
      <c r="J61" s="60"/>
      <c r="K61" s="60"/>
      <c r="L61" s="59">
        <v>241.001188</v>
      </c>
      <c r="M61" s="59">
        <v>241.001188</v>
      </c>
      <c r="N61" s="60"/>
    </row>
    <row r="62" ht="14.25" customHeight="1" spans="1:14">
      <c r="A62" s="68" t="s">
        <v>117</v>
      </c>
      <c r="B62" s="68" t="s">
        <v>122</v>
      </c>
      <c r="C62" s="68" t="s">
        <v>111</v>
      </c>
      <c r="D62" s="68"/>
      <c r="E62" s="72" t="s">
        <v>123</v>
      </c>
      <c r="F62" s="59">
        <v>0.088044</v>
      </c>
      <c r="G62" s="60"/>
      <c r="H62" s="60"/>
      <c r="I62" s="60"/>
      <c r="J62" s="60"/>
      <c r="K62" s="60"/>
      <c r="L62" s="59">
        <v>0.088044</v>
      </c>
      <c r="M62" s="59">
        <v>0.088044</v>
      </c>
      <c r="N62" s="60"/>
    </row>
    <row r="63" ht="14.25" customHeight="1" spans="1:14">
      <c r="A63" s="68" t="s">
        <v>117</v>
      </c>
      <c r="B63" s="68" t="s">
        <v>122</v>
      </c>
      <c r="C63" s="68" t="s">
        <v>126</v>
      </c>
      <c r="D63" s="68"/>
      <c r="E63" s="72" t="s">
        <v>127</v>
      </c>
      <c r="F63" s="59">
        <v>4.3547</v>
      </c>
      <c r="G63" s="60"/>
      <c r="H63" s="60"/>
      <c r="I63" s="60"/>
      <c r="J63" s="60"/>
      <c r="K63" s="60"/>
      <c r="L63" s="59">
        <v>4.3547</v>
      </c>
      <c r="M63" s="59">
        <v>4.3547</v>
      </c>
      <c r="N63" s="60"/>
    </row>
    <row r="64" ht="14.25" customHeight="1" spans="1:14">
      <c r="A64" s="68" t="s">
        <v>117</v>
      </c>
      <c r="B64" s="68" t="s">
        <v>122</v>
      </c>
      <c r="C64" s="68" t="s">
        <v>126</v>
      </c>
      <c r="D64" s="68"/>
      <c r="E64" s="72" t="s">
        <v>127</v>
      </c>
      <c r="F64" s="59">
        <v>1.099072</v>
      </c>
      <c r="G64" s="60"/>
      <c r="H64" s="60"/>
      <c r="I64" s="60"/>
      <c r="J64" s="60"/>
      <c r="K64" s="60"/>
      <c r="L64" s="59">
        <v>1.099072</v>
      </c>
      <c r="M64" s="59">
        <v>1.099072</v>
      </c>
      <c r="N64" s="60"/>
    </row>
    <row r="65" ht="22.7" customHeight="1" spans="4:14">
      <c r="D65" s="41" t="s">
        <v>82</v>
      </c>
      <c r="E65" s="41" t="s">
        <v>83</v>
      </c>
      <c r="F65" s="43">
        <f>SUM(G65,L65)</f>
        <v>428.074412</v>
      </c>
      <c r="G65" s="43">
        <v>395.59695</v>
      </c>
      <c r="H65" s="43">
        <v>372.875772</v>
      </c>
      <c r="I65" s="43">
        <v>6.41544</v>
      </c>
      <c r="J65" s="43">
        <v>16.305738</v>
      </c>
      <c r="K65" s="43"/>
      <c r="L65" s="43">
        <f>SUM(L66:L74)</f>
        <v>32.477462</v>
      </c>
      <c r="M65" s="43">
        <f>SUM(M66:M74)</f>
        <v>32.477462</v>
      </c>
      <c r="N65" s="43">
        <f>SUM(N66:N74)</f>
        <v>0</v>
      </c>
    </row>
    <row r="66" ht="14.25" customHeight="1" spans="1:14">
      <c r="A66" s="44" t="s">
        <v>109</v>
      </c>
      <c r="B66" s="44" t="s">
        <v>110</v>
      </c>
      <c r="C66" s="44" t="s">
        <v>138</v>
      </c>
      <c r="D66" s="44"/>
      <c r="E66" s="44" t="s">
        <v>155</v>
      </c>
      <c r="F66" s="43">
        <v>5.52264</v>
      </c>
      <c r="G66" s="43"/>
      <c r="H66" s="43"/>
      <c r="I66" s="43">
        <v>5.52264</v>
      </c>
      <c r="J66" s="43"/>
      <c r="K66" s="43"/>
      <c r="L66" s="43"/>
      <c r="M66" s="43"/>
      <c r="N66" s="43"/>
    </row>
    <row r="67" ht="22.7" customHeight="1" spans="1:14">
      <c r="A67" s="44" t="s">
        <v>109</v>
      </c>
      <c r="B67" s="44" t="s">
        <v>110</v>
      </c>
      <c r="C67" s="44" t="s">
        <v>110</v>
      </c>
      <c r="D67" s="44"/>
      <c r="E67" s="44" t="s">
        <v>113</v>
      </c>
      <c r="F67" s="43">
        <v>36.605904</v>
      </c>
      <c r="G67" s="43"/>
      <c r="H67" s="43">
        <v>36.605904</v>
      </c>
      <c r="I67" s="43"/>
      <c r="J67" s="43"/>
      <c r="K67" s="43"/>
      <c r="L67" s="43"/>
      <c r="M67" s="43"/>
      <c r="N67" s="43"/>
    </row>
    <row r="68" ht="14.25" customHeight="1" spans="1:14">
      <c r="A68" s="44" t="s">
        <v>117</v>
      </c>
      <c r="B68" s="44" t="s">
        <v>122</v>
      </c>
      <c r="C68" s="44" t="s">
        <v>138</v>
      </c>
      <c r="D68" s="44"/>
      <c r="E68" s="44" t="s">
        <v>157</v>
      </c>
      <c r="F68" s="43">
        <v>336.922238</v>
      </c>
      <c r="G68" s="43"/>
      <c r="H68" s="43">
        <v>289.7237</v>
      </c>
      <c r="I68" s="43">
        <v>0.8928</v>
      </c>
      <c r="J68" s="43">
        <v>16.305738</v>
      </c>
      <c r="K68" s="43"/>
      <c r="L68" s="43">
        <v>30</v>
      </c>
      <c r="M68" s="43">
        <v>30</v>
      </c>
      <c r="N68" s="43"/>
    </row>
    <row r="69" ht="14.25" customHeight="1" spans="1:14">
      <c r="A69" s="44" t="s">
        <v>117</v>
      </c>
      <c r="B69" s="44" t="s">
        <v>135</v>
      </c>
      <c r="C69" s="44" t="s">
        <v>138</v>
      </c>
      <c r="D69" s="44"/>
      <c r="E69" s="44" t="s">
        <v>156</v>
      </c>
      <c r="F69" s="43">
        <v>18.405379</v>
      </c>
      <c r="G69" s="43"/>
      <c r="H69" s="43">
        <v>18.405379</v>
      </c>
      <c r="I69" s="43"/>
      <c r="J69" s="43"/>
      <c r="K69" s="43"/>
      <c r="L69" s="43"/>
      <c r="M69" s="43"/>
      <c r="N69" s="43"/>
    </row>
    <row r="70" ht="14.25" customHeight="1" spans="1:14">
      <c r="A70" s="44" t="s">
        <v>142</v>
      </c>
      <c r="B70" s="44" t="s">
        <v>138</v>
      </c>
      <c r="C70" s="44" t="s">
        <v>111</v>
      </c>
      <c r="D70" s="44"/>
      <c r="E70" s="44" t="s">
        <v>143</v>
      </c>
      <c r="F70" s="43">
        <v>28.140789</v>
      </c>
      <c r="G70" s="43"/>
      <c r="H70" s="43">
        <v>28.140789</v>
      </c>
      <c r="I70" s="43"/>
      <c r="J70" s="43"/>
      <c r="K70" s="43"/>
      <c r="L70" s="43"/>
      <c r="M70" s="43"/>
      <c r="N70" s="43"/>
    </row>
    <row r="71" ht="14.25" customHeight="1" spans="1:14">
      <c r="A71" s="68" t="s">
        <v>117</v>
      </c>
      <c r="B71" s="68" t="s">
        <v>122</v>
      </c>
      <c r="C71" s="68" t="s">
        <v>138</v>
      </c>
      <c r="D71" s="68"/>
      <c r="E71" s="72" t="s">
        <v>157</v>
      </c>
      <c r="F71" s="59">
        <v>0.2258</v>
      </c>
      <c r="G71" s="60"/>
      <c r="H71" s="60"/>
      <c r="I71" s="60"/>
      <c r="J71" s="60"/>
      <c r="K71" s="60"/>
      <c r="L71" s="59">
        <v>0.2258</v>
      </c>
      <c r="M71" s="59">
        <v>0.2258</v>
      </c>
      <c r="N71" s="60"/>
    </row>
    <row r="72" ht="14.25" customHeight="1" spans="1:14">
      <c r="A72" s="68" t="s">
        <v>117</v>
      </c>
      <c r="B72" s="68" t="s">
        <v>122</v>
      </c>
      <c r="C72" s="68" t="s">
        <v>138</v>
      </c>
      <c r="D72" s="68"/>
      <c r="E72" s="72" t="s">
        <v>157</v>
      </c>
      <c r="F72" s="59">
        <v>0.276181</v>
      </c>
      <c r="G72" s="60"/>
      <c r="H72" s="60"/>
      <c r="I72" s="60"/>
      <c r="J72" s="60"/>
      <c r="K72" s="60"/>
      <c r="L72" s="59">
        <v>0.276181</v>
      </c>
      <c r="M72" s="59">
        <v>0.276181</v>
      </c>
      <c r="N72" s="60"/>
    </row>
    <row r="73" ht="14.25" customHeight="1" spans="1:14">
      <c r="A73" s="68" t="s">
        <v>117</v>
      </c>
      <c r="B73" s="68" t="s">
        <v>122</v>
      </c>
      <c r="C73" s="68" t="s">
        <v>138</v>
      </c>
      <c r="D73" s="68"/>
      <c r="E73" s="72" t="s">
        <v>157</v>
      </c>
      <c r="F73" s="59">
        <v>1.581981</v>
      </c>
      <c r="G73" s="60"/>
      <c r="H73" s="60"/>
      <c r="I73" s="60"/>
      <c r="J73" s="60"/>
      <c r="K73" s="60"/>
      <c r="L73" s="59">
        <v>1.581981</v>
      </c>
      <c r="M73" s="59">
        <v>1.581981</v>
      </c>
      <c r="N73" s="60"/>
    </row>
    <row r="74" ht="14.25" customHeight="1" spans="1:14">
      <c r="A74" s="68" t="s">
        <v>117</v>
      </c>
      <c r="B74" s="68" t="s">
        <v>122</v>
      </c>
      <c r="C74" s="68" t="s">
        <v>138</v>
      </c>
      <c r="D74" s="68"/>
      <c r="E74" s="72" t="s">
        <v>157</v>
      </c>
      <c r="F74" s="59">
        <v>0.3935</v>
      </c>
      <c r="G74" s="60"/>
      <c r="H74" s="60"/>
      <c r="I74" s="60"/>
      <c r="J74" s="60"/>
      <c r="K74" s="60"/>
      <c r="L74" s="59">
        <v>0.3935</v>
      </c>
      <c r="M74" s="59">
        <v>0.3935</v>
      </c>
      <c r="N74" s="60"/>
    </row>
    <row r="75" ht="14.25" customHeight="1" spans="4:14">
      <c r="D75" s="41" t="s">
        <v>84</v>
      </c>
      <c r="E75" s="41" t="s">
        <v>85</v>
      </c>
      <c r="F75" s="43">
        <f>SUM(G75,L75)</f>
        <v>173.996628</v>
      </c>
      <c r="G75" s="43">
        <v>163.242216</v>
      </c>
      <c r="H75" s="43">
        <v>151.767998</v>
      </c>
      <c r="I75" s="43">
        <v>5.034218</v>
      </c>
      <c r="J75" s="43">
        <v>6.44</v>
      </c>
      <c r="K75" s="43"/>
      <c r="L75" s="43">
        <f>SUM(L76:L85)</f>
        <v>10.754412</v>
      </c>
      <c r="M75" s="43">
        <f>SUM(M76:M85)</f>
        <v>3.754412</v>
      </c>
      <c r="N75" s="43">
        <f>SUM(N76:N85)</f>
        <v>7</v>
      </c>
    </row>
    <row r="76" ht="14.25" customHeight="1" spans="1:14">
      <c r="A76" s="44" t="s">
        <v>109</v>
      </c>
      <c r="B76" s="44" t="s">
        <v>110</v>
      </c>
      <c r="C76" s="44" t="s">
        <v>138</v>
      </c>
      <c r="D76" s="44"/>
      <c r="E76" s="44" t="s">
        <v>155</v>
      </c>
      <c r="F76" s="43">
        <v>5.034218</v>
      </c>
      <c r="G76" s="43"/>
      <c r="H76" s="43"/>
      <c r="I76" s="43">
        <v>5.034218</v>
      </c>
      <c r="J76" s="43"/>
      <c r="K76" s="43"/>
      <c r="L76" s="43"/>
      <c r="M76" s="43"/>
      <c r="N76" s="43"/>
    </row>
    <row r="77" ht="22.7" customHeight="1" spans="1:14">
      <c r="A77" s="44" t="s">
        <v>109</v>
      </c>
      <c r="B77" s="44" t="s">
        <v>110</v>
      </c>
      <c r="C77" s="44" t="s">
        <v>110</v>
      </c>
      <c r="D77" s="44"/>
      <c r="E77" s="44" t="s">
        <v>113</v>
      </c>
      <c r="F77" s="43">
        <v>14.73888</v>
      </c>
      <c r="G77" s="43"/>
      <c r="H77" s="43">
        <v>14.73888</v>
      </c>
      <c r="I77" s="43"/>
      <c r="J77" s="43"/>
      <c r="K77" s="43"/>
      <c r="L77" s="43"/>
      <c r="M77" s="43"/>
      <c r="N77" s="43"/>
    </row>
    <row r="78" ht="14.25" customHeight="1" spans="1:14">
      <c r="A78" s="44" t="s">
        <v>117</v>
      </c>
      <c r="B78" s="44" t="s">
        <v>122</v>
      </c>
      <c r="C78" s="44" t="s">
        <v>120</v>
      </c>
      <c r="D78" s="44"/>
      <c r="E78" s="44" t="s">
        <v>158</v>
      </c>
      <c r="F78" s="43">
        <v>134.7634</v>
      </c>
      <c r="G78" s="43"/>
      <c r="H78" s="43">
        <v>118.3234</v>
      </c>
      <c r="I78" s="43"/>
      <c r="J78" s="43">
        <v>6.44</v>
      </c>
      <c r="K78" s="43"/>
      <c r="L78" s="43">
        <v>10</v>
      </c>
      <c r="M78" s="43">
        <v>3</v>
      </c>
      <c r="N78" s="43">
        <v>7</v>
      </c>
    </row>
    <row r="79" ht="14.25" customHeight="1" spans="1:14">
      <c r="A79" s="44" t="s">
        <v>117</v>
      </c>
      <c r="B79" s="44" t="s">
        <v>135</v>
      </c>
      <c r="C79" s="44" t="s">
        <v>138</v>
      </c>
      <c r="D79" s="44"/>
      <c r="E79" s="44" t="s">
        <v>156</v>
      </c>
      <c r="F79" s="43">
        <v>7.375204</v>
      </c>
      <c r="G79" s="43"/>
      <c r="H79" s="43">
        <v>7.375204</v>
      </c>
      <c r="I79" s="43"/>
      <c r="J79" s="43"/>
      <c r="K79" s="43"/>
      <c r="L79" s="43"/>
      <c r="M79" s="43"/>
      <c r="N79" s="43"/>
    </row>
    <row r="80" ht="14.25" customHeight="1" spans="1:14">
      <c r="A80" s="44" t="s">
        <v>142</v>
      </c>
      <c r="B80" s="44" t="s">
        <v>138</v>
      </c>
      <c r="C80" s="44" t="s">
        <v>111</v>
      </c>
      <c r="D80" s="44"/>
      <c r="E80" s="44" t="s">
        <v>143</v>
      </c>
      <c r="F80" s="43">
        <v>11.330514</v>
      </c>
      <c r="G80" s="43"/>
      <c r="H80" s="43">
        <v>11.330514</v>
      </c>
      <c r="I80" s="43"/>
      <c r="J80" s="43"/>
      <c r="K80" s="43"/>
      <c r="L80" s="43"/>
      <c r="M80" s="43"/>
      <c r="N80" s="43"/>
    </row>
    <row r="81" ht="14.25" customHeight="1" spans="1:14">
      <c r="A81" s="68" t="s">
        <v>109</v>
      </c>
      <c r="B81" s="68" t="s">
        <v>110</v>
      </c>
      <c r="C81" s="68" t="s">
        <v>110</v>
      </c>
      <c r="D81" s="68"/>
      <c r="E81" s="72" t="s">
        <v>113</v>
      </c>
      <c r="F81" s="59">
        <v>0.094944</v>
      </c>
      <c r="G81" s="60"/>
      <c r="H81" s="60"/>
      <c r="I81" s="60"/>
      <c r="J81" s="60"/>
      <c r="K81" s="60"/>
      <c r="L81" s="59">
        <v>0.094944</v>
      </c>
      <c r="M81" s="59">
        <v>0.094944</v>
      </c>
      <c r="N81" s="60"/>
    </row>
    <row r="82" ht="14.25" customHeight="1" spans="1:14">
      <c r="A82" s="68" t="s">
        <v>117</v>
      </c>
      <c r="B82" s="68" t="s">
        <v>138</v>
      </c>
      <c r="C82" s="68" t="s">
        <v>115</v>
      </c>
      <c r="D82" s="68"/>
      <c r="E82" s="72" t="s">
        <v>159</v>
      </c>
      <c r="F82" s="59">
        <v>0.435</v>
      </c>
      <c r="G82" s="60"/>
      <c r="H82" s="60"/>
      <c r="I82" s="60"/>
      <c r="J82" s="60"/>
      <c r="K82" s="60"/>
      <c r="L82" s="59">
        <v>0.435</v>
      </c>
      <c r="M82" s="59">
        <v>0.435</v>
      </c>
      <c r="N82" s="60"/>
    </row>
    <row r="83" ht="14.25" customHeight="1" spans="1:14">
      <c r="A83" s="68" t="s">
        <v>117</v>
      </c>
      <c r="B83" s="68" t="s">
        <v>122</v>
      </c>
      <c r="C83" s="68" t="s">
        <v>120</v>
      </c>
      <c r="D83" s="68"/>
      <c r="E83" s="72" t="s">
        <v>158</v>
      </c>
      <c r="F83" s="59">
        <v>0.104004</v>
      </c>
      <c r="G83" s="60"/>
      <c r="H83" s="60"/>
      <c r="I83" s="60"/>
      <c r="J83" s="60"/>
      <c r="K83" s="60"/>
      <c r="L83" s="59">
        <v>0.104004</v>
      </c>
      <c r="M83" s="59">
        <v>0.104004</v>
      </c>
      <c r="N83" s="60"/>
    </row>
    <row r="84" ht="14.25" customHeight="1" spans="1:14">
      <c r="A84" s="68" t="s">
        <v>117</v>
      </c>
      <c r="B84" s="68" t="s">
        <v>122</v>
      </c>
      <c r="C84" s="68" t="s">
        <v>120</v>
      </c>
      <c r="D84" s="68"/>
      <c r="E84" s="72" t="s">
        <v>158</v>
      </c>
      <c r="F84" s="59">
        <v>0.0518</v>
      </c>
      <c r="G84" s="60"/>
      <c r="H84" s="60"/>
      <c r="I84" s="60"/>
      <c r="J84" s="60"/>
      <c r="K84" s="60"/>
      <c r="L84" s="59">
        <v>0.0518</v>
      </c>
      <c r="M84" s="59">
        <v>0.0518</v>
      </c>
      <c r="N84" s="60"/>
    </row>
    <row r="85" ht="14.25" customHeight="1" spans="1:14">
      <c r="A85" s="68" t="s">
        <v>142</v>
      </c>
      <c r="B85" s="68" t="s">
        <v>138</v>
      </c>
      <c r="C85" s="68" t="s">
        <v>111</v>
      </c>
      <c r="D85" s="68"/>
      <c r="E85" s="72" t="s">
        <v>143</v>
      </c>
      <c r="F85" s="59">
        <v>0.068664</v>
      </c>
      <c r="G85" s="60"/>
      <c r="H85" s="60"/>
      <c r="I85" s="60"/>
      <c r="J85" s="60"/>
      <c r="K85" s="60"/>
      <c r="L85" s="59">
        <v>0.068664</v>
      </c>
      <c r="M85" s="59">
        <v>0.068664</v>
      </c>
      <c r="N85" s="60"/>
    </row>
    <row r="86" ht="14.25" customHeight="1" spans="4:14">
      <c r="D86" s="41" t="s">
        <v>86</v>
      </c>
      <c r="E86" s="41" t="s">
        <v>87</v>
      </c>
      <c r="F86" s="43">
        <f>SUM(G86,L86)</f>
        <v>662.397342</v>
      </c>
      <c r="G86" s="43">
        <v>605.502742</v>
      </c>
      <c r="H86" s="43">
        <v>562.012878</v>
      </c>
      <c r="I86" s="43">
        <v>33.798191</v>
      </c>
      <c r="J86" s="43">
        <v>9.691673</v>
      </c>
      <c r="K86" s="43"/>
      <c r="L86" s="43">
        <f>SUM(L87:L89)</f>
        <v>56.8946</v>
      </c>
      <c r="M86" s="43">
        <f>SUM(M87:M89)</f>
        <v>56.8946</v>
      </c>
      <c r="N86" s="43">
        <f>SUM(N87:N89)</f>
        <v>0</v>
      </c>
    </row>
    <row r="87" ht="14.25" customHeight="1" spans="1:14">
      <c r="A87" s="44" t="s">
        <v>109</v>
      </c>
      <c r="B87" s="44" t="s">
        <v>110</v>
      </c>
      <c r="C87" s="44" t="s">
        <v>138</v>
      </c>
      <c r="D87" s="44"/>
      <c r="E87" s="44" t="s">
        <v>155</v>
      </c>
      <c r="F87" s="43">
        <v>32.074511</v>
      </c>
      <c r="G87" s="43"/>
      <c r="H87" s="43"/>
      <c r="I87" s="43">
        <v>32.074511</v>
      </c>
      <c r="J87" s="43"/>
      <c r="K87" s="43"/>
      <c r="L87" s="43"/>
      <c r="M87" s="43"/>
      <c r="N87" s="43"/>
    </row>
    <row r="88" ht="14.25" customHeight="1" spans="1:14">
      <c r="A88" s="44" t="s">
        <v>117</v>
      </c>
      <c r="B88" s="44" t="s">
        <v>138</v>
      </c>
      <c r="C88" s="44" t="s">
        <v>111</v>
      </c>
      <c r="D88" s="44"/>
      <c r="E88" s="44" t="s">
        <v>160</v>
      </c>
      <c r="F88" s="43">
        <v>621.348231</v>
      </c>
      <c r="G88" s="43"/>
      <c r="H88" s="43">
        <v>562.012878</v>
      </c>
      <c r="I88" s="43">
        <v>1.72368</v>
      </c>
      <c r="J88" s="43">
        <v>9.691673</v>
      </c>
      <c r="K88" s="43"/>
      <c r="L88" s="43">
        <v>47.92</v>
      </c>
      <c r="M88" s="43">
        <v>47.92</v>
      </c>
      <c r="N88" s="43"/>
    </row>
    <row r="89" ht="14.25" customHeight="1" spans="1:14">
      <c r="A89" s="68" t="s">
        <v>117</v>
      </c>
      <c r="B89" s="68" t="s">
        <v>122</v>
      </c>
      <c r="C89" s="68" t="s">
        <v>126</v>
      </c>
      <c r="D89" s="68"/>
      <c r="E89" s="72" t="s">
        <v>127</v>
      </c>
      <c r="F89" s="60"/>
      <c r="G89" s="60"/>
      <c r="H89" s="60"/>
      <c r="I89" s="60"/>
      <c r="J89" s="60"/>
      <c r="K89" s="60"/>
      <c r="L89" s="59">
        <v>8.9746</v>
      </c>
      <c r="M89" s="59">
        <v>8.9746</v>
      </c>
      <c r="N89" s="60"/>
    </row>
    <row r="90" ht="14.25" customHeight="1" spans="4:14">
      <c r="D90" s="41" t="s">
        <v>88</v>
      </c>
      <c r="E90" s="41" t="s">
        <v>89</v>
      </c>
      <c r="F90" s="43">
        <f>SUM(G90,L90)</f>
        <v>257.813157</v>
      </c>
      <c r="G90" s="43">
        <v>236.63172</v>
      </c>
      <c r="H90" s="43">
        <v>218.58252</v>
      </c>
      <c r="I90" s="43">
        <v>14.4792</v>
      </c>
      <c r="J90" s="43">
        <v>3.57</v>
      </c>
      <c r="K90" s="43"/>
      <c r="L90" s="43">
        <f>SUM(L91:L94)</f>
        <v>21.181437</v>
      </c>
      <c r="M90" s="43">
        <f>SUM(M91:M94)</f>
        <v>21.181437</v>
      </c>
      <c r="N90" s="43">
        <f>SUM(N91:N94)</f>
        <v>0</v>
      </c>
    </row>
    <row r="91" ht="14.25" customHeight="1" spans="1:14">
      <c r="A91" s="44" t="s">
        <v>109</v>
      </c>
      <c r="B91" s="44" t="s">
        <v>110</v>
      </c>
      <c r="C91" s="44" t="s">
        <v>138</v>
      </c>
      <c r="D91" s="44"/>
      <c r="E91" s="44" t="s">
        <v>155</v>
      </c>
      <c r="F91" s="43">
        <v>13.6584</v>
      </c>
      <c r="G91" s="43"/>
      <c r="H91" s="43"/>
      <c r="I91" s="43">
        <v>13.6584</v>
      </c>
      <c r="J91" s="43"/>
      <c r="K91" s="43"/>
      <c r="L91" s="43"/>
      <c r="M91" s="43"/>
      <c r="N91" s="43"/>
    </row>
    <row r="92" ht="14.25" customHeight="1" spans="1:14">
      <c r="A92" s="44" t="s">
        <v>117</v>
      </c>
      <c r="B92" s="44" t="s">
        <v>120</v>
      </c>
      <c r="C92" s="44" t="s">
        <v>138</v>
      </c>
      <c r="D92" s="44"/>
      <c r="E92" s="44" t="s">
        <v>161</v>
      </c>
      <c r="F92" s="43">
        <v>222.97332</v>
      </c>
      <c r="G92" s="43"/>
      <c r="H92" s="43">
        <v>218.58252</v>
      </c>
      <c r="I92" s="43">
        <v>0.8208</v>
      </c>
      <c r="J92" s="43">
        <v>3.57</v>
      </c>
      <c r="K92" s="43"/>
      <c r="L92" s="43"/>
      <c r="M92" s="43"/>
      <c r="N92" s="43"/>
    </row>
    <row r="93" spans="1:14">
      <c r="A93" s="68" t="s">
        <v>117</v>
      </c>
      <c r="B93" s="68" t="s">
        <v>138</v>
      </c>
      <c r="C93" s="68" t="s">
        <v>115</v>
      </c>
      <c r="D93" s="73"/>
      <c r="E93" s="69" t="s">
        <v>159</v>
      </c>
      <c r="F93" s="60"/>
      <c r="G93" s="60"/>
      <c r="H93" s="60"/>
      <c r="I93" s="60"/>
      <c r="J93" s="60"/>
      <c r="K93" s="60"/>
      <c r="L93" s="59">
        <v>20</v>
      </c>
      <c r="M93" s="59">
        <v>20</v>
      </c>
      <c r="N93" s="60"/>
    </row>
    <row r="94" spans="1:14">
      <c r="A94" s="68" t="s">
        <v>117</v>
      </c>
      <c r="B94" s="68" t="s">
        <v>120</v>
      </c>
      <c r="C94" s="68" t="s">
        <v>138</v>
      </c>
      <c r="D94" s="73"/>
      <c r="E94" s="69" t="s">
        <v>161</v>
      </c>
      <c r="F94" s="60"/>
      <c r="G94" s="60"/>
      <c r="H94" s="60"/>
      <c r="I94" s="60"/>
      <c r="J94" s="60"/>
      <c r="K94" s="60"/>
      <c r="L94" s="59">
        <v>1.181437</v>
      </c>
      <c r="M94" s="59">
        <v>1.181437</v>
      </c>
      <c r="N94" s="60"/>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workbookViewId="0">
      <pane ySplit="6" topLeftCell="A7" activePane="bottomLeft" state="frozen"/>
      <selection/>
      <selection pane="bottomLeft" activeCell="I7" sqref="I7:I39"/>
    </sheetView>
  </sheetViews>
  <sheetFormatPr defaultColWidth="10" defaultRowHeight="13.5"/>
  <cols>
    <col min="1" max="1" width="25.625" customWidth="1"/>
    <col min="2" max="2" width="12.25" customWidth="1"/>
    <col min="3" max="3" width="25.625" customWidth="1"/>
    <col min="4" max="8" width="12.875" customWidth="1"/>
    <col min="9" max="9" width="10" style="74"/>
  </cols>
  <sheetData>
    <row r="1" ht="14.25" customHeight="1" spans="1:9">
      <c r="A1" s="38"/>
      <c r="B1" s="38"/>
      <c r="C1" s="38"/>
      <c r="D1" s="38"/>
      <c r="E1" s="38"/>
      <c r="F1" s="38"/>
      <c r="G1" s="38"/>
      <c r="H1" s="38"/>
      <c r="I1" s="78" t="s">
        <v>162</v>
      </c>
    </row>
    <row r="2" ht="28.5" customHeight="1" spans="1:8">
      <c r="A2" s="39" t="s">
        <v>163</v>
      </c>
      <c r="B2" s="39"/>
      <c r="C2" s="39"/>
      <c r="D2" s="39"/>
      <c r="E2" s="39"/>
      <c r="F2" s="39"/>
      <c r="G2" s="39"/>
      <c r="H2" s="39"/>
    </row>
    <row r="3" ht="22.7" customHeight="1" spans="1:9">
      <c r="A3" s="55" t="s">
        <v>92</v>
      </c>
      <c r="B3" s="40" t="s">
        <v>79</v>
      </c>
      <c r="C3" s="40"/>
      <c r="D3" s="40"/>
      <c r="E3" s="40"/>
      <c r="F3" s="40"/>
      <c r="G3" s="40"/>
      <c r="I3" s="55" t="s">
        <v>4</v>
      </c>
    </row>
    <row r="4" ht="14.25" customHeight="1" spans="1:9">
      <c r="A4" s="41" t="s">
        <v>164</v>
      </c>
      <c r="B4" s="41"/>
      <c r="C4" s="41" t="s">
        <v>165</v>
      </c>
      <c r="D4" s="41"/>
      <c r="E4" s="41"/>
      <c r="F4" s="41"/>
      <c r="G4" s="41"/>
      <c r="H4" s="75"/>
      <c r="I4" s="79"/>
    </row>
    <row r="5" ht="14.25" customHeight="1" spans="1:9">
      <c r="A5" s="41" t="s">
        <v>166</v>
      </c>
      <c r="B5" s="41" t="s">
        <v>167</v>
      </c>
      <c r="C5" s="41" t="s">
        <v>166</v>
      </c>
      <c r="D5" s="41" t="s">
        <v>65</v>
      </c>
      <c r="E5" s="41" t="s">
        <v>168</v>
      </c>
      <c r="F5" s="41"/>
      <c r="G5" s="41" t="s">
        <v>169</v>
      </c>
      <c r="H5" s="75" t="s">
        <v>68</v>
      </c>
      <c r="I5" s="80" t="s">
        <v>7</v>
      </c>
    </row>
    <row r="6" ht="14.25" customHeight="1" spans="1:9">
      <c r="A6" s="41"/>
      <c r="B6" s="41"/>
      <c r="C6" s="41"/>
      <c r="D6" s="41"/>
      <c r="E6" s="41" t="s">
        <v>170</v>
      </c>
      <c r="F6" s="41" t="s">
        <v>14</v>
      </c>
      <c r="G6" s="41"/>
      <c r="H6" s="75"/>
      <c r="I6" s="80"/>
    </row>
    <row r="7" ht="16.35" customHeight="1" spans="1:9">
      <c r="A7" s="42" t="s">
        <v>171</v>
      </c>
      <c r="B7" s="43">
        <v>6779.797698</v>
      </c>
      <c r="C7" s="44" t="s">
        <v>172</v>
      </c>
      <c r="D7" s="43">
        <f>SUM(E7,G7:I7)</f>
        <v>9036.797698</v>
      </c>
      <c r="E7" s="43">
        <v>6779.797698</v>
      </c>
      <c r="F7" s="43">
        <v>4470.027698</v>
      </c>
      <c r="G7" s="43"/>
      <c r="H7" s="76"/>
      <c r="I7" s="81">
        <f>SUM(I8:I38)</f>
        <v>2257</v>
      </c>
    </row>
    <row r="8" ht="16.35" customHeight="1" spans="1:9">
      <c r="A8" s="42" t="s">
        <v>173</v>
      </c>
      <c r="B8" s="43">
        <v>6779.797698</v>
      </c>
      <c r="C8" s="44" t="s">
        <v>174</v>
      </c>
      <c r="D8" s="43">
        <f t="shared" ref="D8:D39" si="0">SUM(E8,G8:I8)</f>
        <v>0.8</v>
      </c>
      <c r="E8" s="43"/>
      <c r="F8" s="43"/>
      <c r="G8" s="43"/>
      <c r="H8" s="76"/>
      <c r="I8" s="81">
        <v>0.8</v>
      </c>
    </row>
    <row r="9" ht="16.35" customHeight="1" spans="1:9">
      <c r="A9" s="42" t="s">
        <v>175</v>
      </c>
      <c r="B9" s="43">
        <v>4470.027698</v>
      </c>
      <c r="C9" s="44" t="s">
        <v>176</v>
      </c>
      <c r="D9" s="43">
        <f t="shared" si="0"/>
        <v>0</v>
      </c>
      <c r="E9" s="43"/>
      <c r="F9" s="43"/>
      <c r="G9" s="43"/>
      <c r="H9" s="76"/>
      <c r="I9" s="81"/>
    </row>
    <row r="10" ht="16.35" customHeight="1" spans="1:9">
      <c r="A10" s="42" t="s">
        <v>177</v>
      </c>
      <c r="B10" s="43"/>
      <c r="C10" s="44" t="s">
        <v>178</v>
      </c>
      <c r="D10" s="43">
        <f t="shared" si="0"/>
        <v>0</v>
      </c>
      <c r="E10" s="43"/>
      <c r="F10" s="43"/>
      <c r="G10" s="43"/>
      <c r="H10" s="76"/>
      <c r="I10" s="81"/>
    </row>
    <row r="11" ht="16.35" customHeight="1" spans="1:9">
      <c r="A11" s="42" t="s">
        <v>179</v>
      </c>
      <c r="B11" s="43"/>
      <c r="C11" s="44" t="s">
        <v>180</v>
      </c>
      <c r="D11" s="43">
        <f t="shared" si="0"/>
        <v>0</v>
      </c>
      <c r="E11" s="43"/>
      <c r="F11" s="43"/>
      <c r="G11" s="43"/>
      <c r="H11" s="76"/>
      <c r="I11" s="81"/>
    </row>
    <row r="12" ht="16.35" customHeight="1" spans="1:9">
      <c r="A12" s="42" t="s">
        <v>181</v>
      </c>
      <c r="B12" s="43">
        <f>SUM(B13:B15)</f>
        <v>2257</v>
      </c>
      <c r="C12" s="44" t="s">
        <v>182</v>
      </c>
      <c r="D12" s="43">
        <f t="shared" si="0"/>
        <v>0</v>
      </c>
      <c r="E12" s="43"/>
      <c r="F12" s="43"/>
      <c r="G12" s="43"/>
      <c r="H12" s="76"/>
      <c r="I12" s="81"/>
    </row>
    <row r="13" ht="16.35" customHeight="1" spans="1:9">
      <c r="A13" s="42" t="s">
        <v>173</v>
      </c>
      <c r="B13" s="43">
        <v>2149</v>
      </c>
      <c r="C13" s="44" t="s">
        <v>183</v>
      </c>
      <c r="D13" s="43">
        <f t="shared" si="0"/>
        <v>0</v>
      </c>
      <c r="E13" s="43"/>
      <c r="F13" s="43"/>
      <c r="G13" s="43"/>
      <c r="H13" s="76"/>
      <c r="I13" s="81"/>
    </row>
    <row r="14" ht="16.35" customHeight="1" spans="1:9">
      <c r="A14" s="42" t="s">
        <v>177</v>
      </c>
      <c r="B14" s="43">
        <v>108</v>
      </c>
      <c r="C14" s="44" t="s">
        <v>184</v>
      </c>
      <c r="D14" s="43">
        <f t="shared" si="0"/>
        <v>0</v>
      </c>
      <c r="E14" s="43"/>
      <c r="F14" s="43"/>
      <c r="G14" s="43"/>
      <c r="H14" s="76"/>
      <c r="I14" s="81"/>
    </row>
    <row r="15" ht="16.35" customHeight="1" spans="1:9">
      <c r="A15" s="42" t="s">
        <v>179</v>
      </c>
      <c r="B15" s="43"/>
      <c r="C15" s="44" t="s">
        <v>185</v>
      </c>
      <c r="D15" s="43">
        <f t="shared" si="0"/>
        <v>272.464301</v>
      </c>
      <c r="E15" s="43">
        <v>272.164301</v>
      </c>
      <c r="F15" s="43">
        <v>272.164301</v>
      </c>
      <c r="G15" s="43"/>
      <c r="H15" s="76"/>
      <c r="I15" s="81">
        <v>0.3</v>
      </c>
    </row>
    <row r="16" ht="16.35" customHeight="1" spans="1:9">
      <c r="A16" s="41"/>
      <c r="B16" s="41"/>
      <c r="C16" s="44" t="s">
        <v>186</v>
      </c>
      <c r="D16" s="43">
        <f t="shared" si="0"/>
        <v>0</v>
      </c>
      <c r="E16" s="43"/>
      <c r="F16" s="43"/>
      <c r="G16" s="43"/>
      <c r="H16" s="76"/>
      <c r="I16" s="81"/>
    </row>
    <row r="17" ht="16.35" customHeight="1" spans="1:9">
      <c r="A17" s="41"/>
      <c r="B17" s="41"/>
      <c r="C17" s="42" t="s">
        <v>187</v>
      </c>
      <c r="D17" s="43">
        <f t="shared" si="0"/>
        <v>6686.167337</v>
      </c>
      <c r="E17" s="43">
        <v>6192.967337</v>
      </c>
      <c r="F17" s="43">
        <v>3883.197337</v>
      </c>
      <c r="G17" s="43"/>
      <c r="H17" s="76"/>
      <c r="I17" s="81">
        <v>493.2</v>
      </c>
    </row>
    <row r="18" ht="16.35" customHeight="1" spans="1:9">
      <c r="A18" s="41"/>
      <c r="B18" s="41"/>
      <c r="C18" s="42" t="s">
        <v>188</v>
      </c>
      <c r="D18" s="43">
        <f t="shared" si="0"/>
        <v>39</v>
      </c>
      <c r="E18" s="43">
        <v>39</v>
      </c>
      <c r="F18" s="43">
        <v>39</v>
      </c>
      <c r="G18" s="43"/>
      <c r="H18" s="76"/>
      <c r="I18" s="81"/>
    </row>
    <row r="19" ht="16.35" customHeight="1" spans="1:9">
      <c r="A19" s="41"/>
      <c r="B19" s="41"/>
      <c r="C19" s="42" t="s">
        <v>189</v>
      </c>
      <c r="D19" s="43">
        <f t="shared" si="0"/>
        <v>1635.3</v>
      </c>
      <c r="E19" s="43"/>
      <c r="F19" s="43"/>
      <c r="G19" s="43"/>
      <c r="H19" s="76"/>
      <c r="I19" s="81">
        <v>1635.3</v>
      </c>
    </row>
    <row r="20" ht="16.35" customHeight="1" spans="1:9">
      <c r="A20" s="41"/>
      <c r="B20" s="41"/>
      <c r="C20" s="42" t="s">
        <v>190</v>
      </c>
      <c r="D20" s="43">
        <f t="shared" si="0"/>
        <v>159.3</v>
      </c>
      <c r="E20" s="43">
        <v>140</v>
      </c>
      <c r="F20" s="43">
        <v>140</v>
      </c>
      <c r="G20" s="43"/>
      <c r="H20" s="76"/>
      <c r="I20" s="81">
        <v>19.3</v>
      </c>
    </row>
    <row r="21" ht="16.35" customHeight="1" spans="1:9">
      <c r="A21" s="41"/>
      <c r="B21" s="41"/>
      <c r="C21" s="42" t="s">
        <v>191</v>
      </c>
      <c r="D21" s="43">
        <f t="shared" si="0"/>
        <v>0</v>
      </c>
      <c r="E21" s="43"/>
      <c r="F21" s="43"/>
      <c r="G21" s="43"/>
      <c r="H21" s="76"/>
      <c r="I21" s="81"/>
    </row>
    <row r="22" ht="16.35" customHeight="1" spans="1:9">
      <c r="A22" s="41"/>
      <c r="B22" s="41"/>
      <c r="C22" s="42" t="s">
        <v>192</v>
      </c>
      <c r="D22" s="43">
        <f t="shared" si="0"/>
        <v>0</v>
      </c>
      <c r="E22" s="43"/>
      <c r="F22" s="43"/>
      <c r="G22" s="43"/>
      <c r="H22" s="76"/>
      <c r="I22" s="81"/>
    </row>
    <row r="23" ht="16.35" customHeight="1" spans="1:9">
      <c r="A23" s="41"/>
      <c r="B23" s="41"/>
      <c r="C23" s="42" t="s">
        <v>193</v>
      </c>
      <c r="D23" s="43">
        <f t="shared" si="0"/>
        <v>0</v>
      </c>
      <c r="E23" s="43"/>
      <c r="F23" s="43"/>
      <c r="G23" s="43"/>
      <c r="H23" s="76"/>
      <c r="I23" s="81"/>
    </row>
    <row r="24" ht="16.35" customHeight="1" spans="1:9">
      <c r="A24" s="41"/>
      <c r="B24" s="41"/>
      <c r="C24" s="42" t="s">
        <v>194</v>
      </c>
      <c r="D24" s="43">
        <f t="shared" si="0"/>
        <v>0</v>
      </c>
      <c r="E24" s="43"/>
      <c r="F24" s="43"/>
      <c r="G24" s="43"/>
      <c r="H24" s="76"/>
      <c r="I24" s="81"/>
    </row>
    <row r="25" ht="16.35" customHeight="1" spans="1:9">
      <c r="A25" s="41"/>
      <c r="B25" s="41"/>
      <c r="C25" s="42" t="s">
        <v>195</v>
      </c>
      <c r="D25" s="43">
        <f t="shared" si="0"/>
        <v>0</v>
      </c>
      <c r="E25" s="43"/>
      <c r="F25" s="43"/>
      <c r="G25" s="43"/>
      <c r="H25" s="76"/>
      <c r="I25" s="81"/>
    </row>
    <row r="26" ht="16.35" customHeight="1" spans="1:9">
      <c r="A26" s="41"/>
      <c r="B26" s="41"/>
      <c r="C26" s="42" t="s">
        <v>196</v>
      </c>
      <c r="D26" s="43">
        <f t="shared" si="0"/>
        <v>0</v>
      </c>
      <c r="E26" s="43"/>
      <c r="F26" s="43"/>
      <c r="G26" s="43"/>
      <c r="H26" s="76"/>
      <c r="I26" s="81"/>
    </row>
    <row r="27" ht="16.35" customHeight="1" spans="1:9">
      <c r="A27" s="41"/>
      <c r="B27" s="41"/>
      <c r="C27" s="42" t="s">
        <v>197</v>
      </c>
      <c r="D27" s="43">
        <f t="shared" si="0"/>
        <v>135.76606</v>
      </c>
      <c r="E27" s="43">
        <v>135.66606</v>
      </c>
      <c r="F27" s="43">
        <v>135.66606</v>
      </c>
      <c r="G27" s="43"/>
      <c r="H27" s="76"/>
      <c r="I27" s="81">
        <v>0.1</v>
      </c>
    </row>
    <row r="28" ht="16.35" customHeight="1" spans="1:9">
      <c r="A28" s="41"/>
      <c r="B28" s="41"/>
      <c r="C28" s="42" t="s">
        <v>198</v>
      </c>
      <c r="D28" s="43">
        <f t="shared" si="0"/>
        <v>0</v>
      </c>
      <c r="E28" s="43"/>
      <c r="F28" s="43"/>
      <c r="G28" s="43"/>
      <c r="H28" s="76"/>
      <c r="I28" s="81"/>
    </row>
    <row r="29" ht="16.35" customHeight="1" spans="1:9">
      <c r="A29" s="41"/>
      <c r="B29" s="41"/>
      <c r="C29" s="42" t="s">
        <v>199</v>
      </c>
      <c r="D29" s="43">
        <f t="shared" si="0"/>
        <v>0</v>
      </c>
      <c r="E29" s="43"/>
      <c r="F29" s="43"/>
      <c r="G29" s="43"/>
      <c r="H29" s="76"/>
      <c r="I29" s="81"/>
    </row>
    <row r="30" ht="16.35" customHeight="1" spans="1:9">
      <c r="A30" s="41"/>
      <c r="B30" s="41"/>
      <c r="C30" s="42" t="s">
        <v>200</v>
      </c>
      <c r="D30" s="43">
        <f t="shared" si="0"/>
        <v>0</v>
      </c>
      <c r="E30" s="43"/>
      <c r="F30" s="43"/>
      <c r="G30" s="43"/>
      <c r="H30" s="76"/>
      <c r="I30" s="81"/>
    </row>
    <row r="31" ht="16.35" customHeight="1" spans="1:9">
      <c r="A31" s="41"/>
      <c r="B31" s="41"/>
      <c r="C31" s="42" t="s">
        <v>201</v>
      </c>
      <c r="D31" s="43">
        <f t="shared" si="0"/>
        <v>0</v>
      </c>
      <c r="E31" s="43"/>
      <c r="F31" s="43"/>
      <c r="G31" s="43"/>
      <c r="H31" s="76"/>
      <c r="I31" s="81"/>
    </row>
    <row r="32" ht="16.35" customHeight="1" spans="1:9">
      <c r="A32" s="41"/>
      <c r="B32" s="41"/>
      <c r="C32" s="42" t="s">
        <v>202</v>
      </c>
      <c r="D32" s="43">
        <f t="shared" si="0"/>
        <v>108</v>
      </c>
      <c r="E32" s="43"/>
      <c r="F32" s="43"/>
      <c r="G32" s="43"/>
      <c r="H32" s="76"/>
      <c r="I32" s="81">
        <v>108</v>
      </c>
    </row>
    <row r="33" ht="16.35" customHeight="1" spans="1:9">
      <c r="A33" s="41"/>
      <c r="B33" s="41"/>
      <c r="C33" s="42" t="s">
        <v>203</v>
      </c>
      <c r="D33" s="43">
        <f t="shared" si="0"/>
        <v>0</v>
      </c>
      <c r="E33" s="43"/>
      <c r="F33" s="43"/>
      <c r="G33" s="43"/>
      <c r="H33" s="76"/>
      <c r="I33" s="81"/>
    </row>
    <row r="34" ht="16.35" customHeight="1" spans="1:9">
      <c r="A34" s="41"/>
      <c r="B34" s="41"/>
      <c r="C34" s="42" t="s">
        <v>204</v>
      </c>
      <c r="D34" s="43">
        <f t="shared" si="0"/>
        <v>0</v>
      </c>
      <c r="E34" s="43"/>
      <c r="F34" s="43"/>
      <c r="G34" s="43"/>
      <c r="H34" s="76"/>
      <c r="I34" s="81"/>
    </row>
    <row r="35" ht="16.35" customHeight="1" spans="1:9">
      <c r="A35" s="41"/>
      <c r="B35" s="41"/>
      <c r="C35" s="42" t="s">
        <v>205</v>
      </c>
      <c r="D35" s="43">
        <f t="shared" si="0"/>
        <v>0</v>
      </c>
      <c r="E35" s="43"/>
      <c r="F35" s="43"/>
      <c r="G35" s="43"/>
      <c r="H35" s="76"/>
      <c r="I35" s="81"/>
    </row>
    <row r="36" ht="16.35" customHeight="1" spans="1:9">
      <c r="A36" s="41"/>
      <c r="B36" s="41"/>
      <c r="C36" s="42" t="s">
        <v>206</v>
      </c>
      <c r="D36" s="43">
        <f t="shared" si="0"/>
        <v>0</v>
      </c>
      <c r="E36" s="43"/>
      <c r="F36" s="43"/>
      <c r="G36" s="43"/>
      <c r="H36" s="76"/>
      <c r="I36" s="81"/>
    </row>
    <row r="37" ht="22.7" customHeight="1" spans="1:9">
      <c r="A37" s="44"/>
      <c r="B37" s="44"/>
      <c r="C37" s="44" t="s">
        <v>207</v>
      </c>
      <c r="D37" s="43">
        <f t="shared" si="0"/>
        <v>0</v>
      </c>
      <c r="E37" s="43"/>
      <c r="F37" s="43"/>
      <c r="G37" s="43"/>
      <c r="H37" s="76"/>
      <c r="I37" s="81"/>
    </row>
    <row r="38" ht="16.35" customHeight="1" spans="1:9">
      <c r="A38" s="44"/>
      <c r="B38" s="44"/>
      <c r="C38" s="44" t="s">
        <v>208</v>
      </c>
      <c r="D38" s="43">
        <f t="shared" si="0"/>
        <v>0</v>
      </c>
      <c r="E38" s="44"/>
      <c r="F38" s="44"/>
      <c r="G38" s="44"/>
      <c r="H38" s="77"/>
      <c r="I38" s="81"/>
    </row>
    <row r="39" ht="16.35" customHeight="1" spans="1:9">
      <c r="A39" s="42" t="s">
        <v>209</v>
      </c>
      <c r="B39" s="43">
        <f>SUM(B7,B12)</f>
        <v>9036.797698</v>
      </c>
      <c r="C39" s="42" t="s">
        <v>210</v>
      </c>
      <c r="D39" s="43">
        <f t="shared" si="0"/>
        <v>9036.797698</v>
      </c>
      <c r="E39" s="43">
        <v>6779.797698</v>
      </c>
      <c r="F39" s="43">
        <v>4470.027698</v>
      </c>
      <c r="G39" s="43"/>
      <c r="H39" s="76"/>
      <c r="I39" s="81">
        <f>SUM(I8:I38)</f>
        <v>2257</v>
      </c>
    </row>
  </sheetData>
  <mergeCells count="13">
    <mergeCell ref="A1:H1"/>
    <mergeCell ref="A2:H2"/>
    <mergeCell ref="B3:G3"/>
    <mergeCell ref="A4:B4"/>
    <mergeCell ref="C4:H4"/>
    <mergeCell ref="E5:F5"/>
    <mergeCell ref="A5:A6"/>
    <mergeCell ref="B5:B6"/>
    <mergeCell ref="C5:C6"/>
    <mergeCell ref="D5:D6"/>
    <mergeCell ref="G5:G6"/>
    <mergeCell ref="H5:H6"/>
    <mergeCell ref="I5:I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4"/>
  <sheetViews>
    <sheetView workbookViewId="0">
      <selection activeCell="R15" sqref="R15"/>
    </sheetView>
  </sheetViews>
  <sheetFormatPr defaultColWidth="10" defaultRowHeight="13.5"/>
  <cols>
    <col min="1" max="3" width="4.125" customWidth="1"/>
    <col min="4" max="4" width="6.125" customWidth="1"/>
    <col min="5" max="5" width="20.5" customWidth="1"/>
    <col min="6" max="15" width="9.75" customWidth="1"/>
  </cols>
  <sheetData>
    <row r="1" ht="14.25" customHeight="1" spans="1:14">
      <c r="A1" s="38" t="s">
        <v>211</v>
      </c>
      <c r="B1" s="38"/>
      <c r="C1" s="38"/>
      <c r="D1" s="38"/>
      <c r="E1" s="38"/>
      <c r="F1" s="38"/>
      <c r="G1" s="38"/>
      <c r="H1" s="38"/>
      <c r="I1" s="38"/>
      <c r="J1" s="38"/>
      <c r="K1" s="38"/>
      <c r="L1" s="38"/>
      <c r="M1" s="38"/>
      <c r="N1" s="38"/>
    </row>
    <row r="2" ht="28.5" customHeight="1" spans="1:14">
      <c r="A2" s="39" t="s">
        <v>212</v>
      </c>
      <c r="B2" s="39"/>
      <c r="C2" s="39"/>
      <c r="D2" s="39"/>
      <c r="E2" s="39"/>
      <c r="F2" s="39"/>
      <c r="G2" s="39"/>
      <c r="H2" s="39"/>
      <c r="I2" s="39"/>
      <c r="J2" s="39"/>
      <c r="K2" s="39"/>
      <c r="L2" s="39"/>
      <c r="M2" s="39"/>
      <c r="N2" s="39"/>
    </row>
    <row r="3" ht="22.7" customHeight="1" spans="1:14">
      <c r="A3" s="55" t="s">
        <v>92</v>
      </c>
      <c r="B3" s="55"/>
      <c r="C3" s="55"/>
      <c r="D3" s="56" t="s">
        <v>79</v>
      </c>
      <c r="E3" s="56"/>
      <c r="F3" s="56"/>
      <c r="G3" s="56"/>
      <c r="H3" s="56"/>
      <c r="I3" s="56"/>
      <c r="J3" s="56"/>
      <c r="K3" s="56"/>
      <c r="L3" s="56"/>
      <c r="M3" s="56"/>
      <c r="N3" s="55" t="s">
        <v>4</v>
      </c>
    </row>
    <row r="4" ht="14.25" customHeight="1" spans="1:14">
      <c r="A4" s="41" t="s">
        <v>93</v>
      </c>
      <c r="B4" s="41"/>
      <c r="C4" s="41"/>
      <c r="D4" s="41" t="s">
        <v>61</v>
      </c>
      <c r="E4" s="41" t="s">
        <v>94</v>
      </c>
      <c r="F4" s="41" t="s">
        <v>65</v>
      </c>
      <c r="G4" s="41" t="s">
        <v>95</v>
      </c>
      <c r="H4" s="41"/>
      <c r="I4" s="41"/>
      <c r="J4" s="41"/>
      <c r="K4" s="41"/>
      <c r="L4" s="41" t="s">
        <v>96</v>
      </c>
      <c r="M4" s="41"/>
      <c r="N4" s="41"/>
    </row>
    <row r="5" ht="14.25" customHeight="1" spans="1:14">
      <c r="A5" s="41"/>
      <c r="B5" s="41"/>
      <c r="C5" s="41"/>
      <c r="D5" s="41"/>
      <c r="E5" s="41"/>
      <c r="F5" s="41"/>
      <c r="G5" s="41" t="s">
        <v>77</v>
      </c>
      <c r="H5" s="41" t="s">
        <v>97</v>
      </c>
      <c r="I5" s="41"/>
      <c r="J5" s="41" t="s">
        <v>98</v>
      </c>
      <c r="K5" s="41"/>
      <c r="L5" s="41" t="s">
        <v>77</v>
      </c>
      <c r="M5" s="41" t="s">
        <v>99</v>
      </c>
      <c r="N5" s="41" t="s">
        <v>100</v>
      </c>
    </row>
    <row r="6" ht="33.95" customHeight="1" spans="1:14">
      <c r="A6" s="41" t="s">
        <v>101</v>
      </c>
      <c r="B6" s="41" t="s">
        <v>102</v>
      </c>
      <c r="C6" s="41" t="s">
        <v>103</v>
      </c>
      <c r="D6" s="41"/>
      <c r="E6" s="41"/>
      <c r="F6" s="41"/>
      <c r="G6" s="41"/>
      <c r="H6" s="41" t="s">
        <v>104</v>
      </c>
      <c r="I6" s="41" t="s">
        <v>105</v>
      </c>
      <c r="J6" s="41" t="s">
        <v>106</v>
      </c>
      <c r="K6" s="41" t="s">
        <v>107</v>
      </c>
      <c r="L6" s="41"/>
      <c r="M6" s="41"/>
      <c r="N6" s="41"/>
    </row>
    <row r="7" ht="14.25" customHeight="1" spans="1:14">
      <c r="A7" s="41" t="s">
        <v>108</v>
      </c>
      <c r="B7" s="41"/>
      <c r="C7" s="41"/>
      <c r="D7" s="41"/>
      <c r="E7" s="41" t="s">
        <v>65</v>
      </c>
      <c r="F7" s="43">
        <f>SUM(G7,L7)</f>
        <v>8928.680536</v>
      </c>
      <c r="G7" s="43">
        <v>2780.879698</v>
      </c>
      <c r="H7" s="43">
        <v>2590.327514</v>
      </c>
      <c r="I7" s="43">
        <v>99.446205</v>
      </c>
      <c r="J7" s="43">
        <v>87.855979</v>
      </c>
      <c r="K7" s="43">
        <v>3.25</v>
      </c>
      <c r="L7" s="43">
        <f>SUM(L8,L54,L64,L74,L85,L89)</f>
        <v>6147.800838</v>
      </c>
      <c r="M7" s="43">
        <f>SUM(M8,M54,M64,M74,M85,M89)</f>
        <v>4511.482838</v>
      </c>
      <c r="N7" s="43">
        <f>SUM(N8,N54,N64,N74,N85,N89)</f>
        <v>1636.318</v>
      </c>
    </row>
    <row r="8" ht="22.7" customHeight="1" spans="1:14">
      <c r="A8" s="44"/>
      <c r="B8" s="44"/>
      <c r="C8" s="44"/>
      <c r="D8" s="44" t="s">
        <v>78</v>
      </c>
      <c r="E8" s="44" t="s">
        <v>79</v>
      </c>
      <c r="F8" s="43">
        <f>SUM(G8,L8)</f>
        <v>4729.362304</v>
      </c>
      <c r="G8" s="43">
        <v>1029.412381</v>
      </c>
      <c r="H8" s="43">
        <v>962.075596</v>
      </c>
      <c r="I8" s="43">
        <v>27.058217</v>
      </c>
      <c r="J8" s="43">
        <v>37.028568</v>
      </c>
      <c r="K8" s="43">
        <v>3.25</v>
      </c>
      <c r="L8" s="43">
        <f>SUM(L9:L53)</f>
        <v>3699.949923</v>
      </c>
      <c r="M8" s="43">
        <f>SUM(M9:M53)</f>
        <v>2070.631923</v>
      </c>
      <c r="N8" s="43">
        <f>SUM(N9:N53)</f>
        <v>1629.318</v>
      </c>
    </row>
    <row r="9" ht="14.25" customHeight="1" spans="1:14">
      <c r="A9" s="44" t="s">
        <v>109</v>
      </c>
      <c r="B9" s="44" t="s">
        <v>110</v>
      </c>
      <c r="C9" s="44" t="s">
        <v>111</v>
      </c>
      <c r="D9" s="44"/>
      <c r="E9" s="44" t="s">
        <v>112</v>
      </c>
      <c r="F9" s="43">
        <v>26.237417</v>
      </c>
      <c r="G9" s="43">
        <v>26.237417</v>
      </c>
      <c r="H9" s="43"/>
      <c r="I9" s="43">
        <v>26.237417</v>
      </c>
      <c r="J9" s="43"/>
      <c r="K9" s="43"/>
      <c r="L9" s="43"/>
      <c r="M9" s="43"/>
      <c r="N9" s="43"/>
    </row>
    <row r="10" ht="22.7" customHeight="1" spans="1:14">
      <c r="A10" s="44" t="s">
        <v>109</v>
      </c>
      <c r="B10" s="44" t="s">
        <v>110</v>
      </c>
      <c r="C10" s="44" t="s">
        <v>110</v>
      </c>
      <c r="D10" s="44"/>
      <c r="E10" s="44" t="s">
        <v>113</v>
      </c>
      <c r="F10" s="43">
        <v>92.228544</v>
      </c>
      <c r="G10" s="43">
        <v>92.228544</v>
      </c>
      <c r="H10" s="43">
        <v>92.228544</v>
      </c>
      <c r="I10" s="43"/>
      <c r="J10" s="43"/>
      <c r="K10" s="43"/>
      <c r="L10" s="43"/>
      <c r="M10" s="43"/>
      <c r="N10" s="43"/>
    </row>
    <row r="11" ht="14.25" customHeight="1" spans="1:14">
      <c r="A11" s="44" t="s">
        <v>109</v>
      </c>
      <c r="B11" s="44" t="s">
        <v>114</v>
      </c>
      <c r="C11" s="44" t="s">
        <v>115</v>
      </c>
      <c r="D11" s="44"/>
      <c r="E11" s="44" t="s">
        <v>116</v>
      </c>
      <c r="F11" s="43">
        <v>0.5</v>
      </c>
      <c r="G11" s="43"/>
      <c r="H11" s="43"/>
      <c r="I11" s="43"/>
      <c r="J11" s="43"/>
      <c r="K11" s="43"/>
      <c r="L11" s="43">
        <v>0.5</v>
      </c>
      <c r="M11" s="43">
        <v>0.5</v>
      </c>
      <c r="N11" s="43"/>
    </row>
    <row r="12" ht="14.25" customHeight="1" spans="1:14">
      <c r="A12" s="44" t="s">
        <v>117</v>
      </c>
      <c r="B12" s="44" t="s">
        <v>111</v>
      </c>
      <c r="C12" s="44" t="s">
        <v>111</v>
      </c>
      <c r="D12" s="44"/>
      <c r="E12" s="44" t="s">
        <v>118</v>
      </c>
      <c r="F12" s="43">
        <v>794.817168</v>
      </c>
      <c r="G12" s="43">
        <v>794.817168</v>
      </c>
      <c r="H12" s="43">
        <v>753.7178</v>
      </c>
      <c r="I12" s="43">
        <v>0.8208</v>
      </c>
      <c r="J12" s="43">
        <v>37.028568</v>
      </c>
      <c r="K12" s="43">
        <v>3.25</v>
      </c>
      <c r="L12" s="43"/>
      <c r="M12" s="43"/>
      <c r="N12" s="43"/>
    </row>
    <row r="13" ht="14.25" customHeight="1" spans="1:14">
      <c r="A13" s="44" t="s">
        <v>117</v>
      </c>
      <c r="B13" s="44" t="s">
        <v>111</v>
      </c>
      <c r="C13" s="44" t="s">
        <v>115</v>
      </c>
      <c r="D13" s="44"/>
      <c r="E13" s="44" t="s">
        <v>119</v>
      </c>
      <c r="F13" s="43">
        <v>10.5</v>
      </c>
      <c r="G13" s="43"/>
      <c r="H13" s="43"/>
      <c r="I13" s="43"/>
      <c r="J13" s="43"/>
      <c r="K13" s="43"/>
      <c r="L13" s="43">
        <v>10.5</v>
      </c>
      <c r="M13" s="43">
        <v>10.5</v>
      </c>
      <c r="N13" s="43"/>
    </row>
    <row r="14" ht="14.25" customHeight="1" spans="1:14">
      <c r="A14" s="44" t="s">
        <v>117</v>
      </c>
      <c r="B14" s="44" t="s">
        <v>120</v>
      </c>
      <c r="C14" s="44" t="s">
        <v>115</v>
      </c>
      <c r="D14" s="44"/>
      <c r="E14" s="44" t="s">
        <v>121</v>
      </c>
      <c r="F14" s="43">
        <v>26.808</v>
      </c>
      <c r="G14" s="43"/>
      <c r="H14" s="43"/>
      <c r="I14" s="43"/>
      <c r="J14" s="43"/>
      <c r="K14" s="43"/>
      <c r="L14" s="43">
        <v>26.808</v>
      </c>
      <c r="M14" s="43"/>
      <c r="N14" s="43">
        <v>26.808</v>
      </c>
    </row>
    <row r="15" ht="14.25" customHeight="1" spans="1:14">
      <c r="A15" s="44" t="s">
        <v>117</v>
      </c>
      <c r="B15" s="44" t="s">
        <v>122</v>
      </c>
      <c r="C15" s="44" t="s">
        <v>111</v>
      </c>
      <c r="D15" s="44"/>
      <c r="E15" s="44" t="s">
        <v>123</v>
      </c>
      <c r="F15" s="43">
        <v>49.92</v>
      </c>
      <c r="G15" s="43"/>
      <c r="H15" s="43"/>
      <c r="I15" s="43"/>
      <c r="J15" s="43"/>
      <c r="K15" s="43"/>
      <c r="L15" s="43">
        <v>49.92</v>
      </c>
      <c r="M15" s="43"/>
      <c r="N15" s="43">
        <v>49.92</v>
      </c>
    </row>
    <row r="16" ht="14.25" customHeight="1" spans="1:14">
      <c r="A16" s="44" t="s">
        <v>117</v>
      </c>
      <c r="B16" s="44" t="s">
        <v>122</v>
      </c>
      <c r="C16" s="44" t="s">
        <v>124</v>
      </c>
      <c r="D16" s="44"/>
      <c r="E16" s="44" t="s">
        <v>125</v>
      </c>
      <c r="F16" s="43">
        <v>383.1</v>
      </c>
      <c r="G16" s="43"/>
      <c r="H16" s="43"/>
      <c r="I16" s="43"/>
      <c r="J16" s="43"/>
      <c r="K16" s="43"/>
      <c r="L16" s="43">
        <v>383.1</v>
      </c>
      <c r="M16" s="43"/>
      <c r="N16" s="43">
        <v>383.1</v>
      </c>
    </row>
    <row r="17" ht="14.25" customHeight="1" spans="1:14">
      <c r="A17" s="44" t="s">
        <v>117</v>
      </c>
      <c r="B17" s="44" t="s">
        <v>122</v>
      </c>
      <c r="C17" s="44" t="s">
        <v>126</v>
      </c>
      <c r="D17" s="44"/>
      <c r="E17" s="44" t="s">
        <v>127</v>
      </c>
      <c r="F17" s="43">
        <v>83.36</v>
      </c>
      <c r="G17" s="43"/>
      <c r="H17" s="43"/>
      <c r="I17" s="43"/>
      <c r="J17" s="43"/>
      <c r="K17" s="43"/>
      <c r="L17" s="43">
        <v>83.36</v>
      </c>
      <c r="M17" s="43"/>
      <c r="N17" s="43">
        <v>83.36</v>
      </c>
    </row>
    <row r="18" ht="14.25" customHeight="1" spans="1:14">
      <c r="A18" s="44" t="s">
        <v>117</v>
      </c>
      <c r="B18" s="44" t="s">
        <v>122</v>
      </c>
      <c r="C18" s="44" t="s">
        <v>115</v>
      </c>
      <c r="D18" s="44"/>
      <c r="E18" s="44" t="s">
        <v>128</v>
      </c>
      <c r="F18" s="43">
        <v>184.18</v>
      </c>
      <c r="G18" s="43"/>
      <c r="H18" s="43"/>
      <c r="I18" s="43"/>
      <c r="J18" s="43"/>
      <c r="K18" s="43"/>
      <c r="L18" s="43">
        <v>184.18</v>
      </c>
      <c r="M18" s="43">
        <v>184.18</v>
      </c>
      <c r="N18" s="43"/>
    </row>
    <row r="19" ht="14.25" customHeight="1" spans="1:14">
      <c r="A19" s="44" t="s">
        <v>117</v>
      </c>
      <c r="B19" s="44" t="s">
        <v>129</v>
      </c>
      <c r="C19" s="44" t="s">
        <v>111</v>
      </c>
      <c r="D19" s="44"/>
      <c r="E19" s="44" t="s">
        <v>130</v>
      </c>
      <c r="F19" s="43">
        <v>45</v>
      </c>
      <c r="G19" s="43"/>
      <c r="H19" s="43"/>
      <c r="I19" s="43"/>
      <c r="J19" s="43"/>
      <c r="K19" s="43"/>
      <c r="L19" s="43">
        <v>45</v>
      </c>
      <c r="M19" s="43"/>
      <c r="N19" s="43">
        <v>45</v>
      </c>
    </row>
    <row r="20" ht="14.25" customHeight="1" spans="1:14">
      <c r="A20" s="44" t="s">
        <v>117</v>
      </c>
      <c r="B20" s="44" t="s">
        <v>131</v>
      </c>
      <c r="C20" s="44" t="s">
        <v>132</v>
      </c>
      <c r="D20" s="44"/>
      <c r="E20" s="44" t="s">
        <v>133</v>
      </c>
      <c r="F20" s="43">
        <v>861.13</v>
      </c>
      <c r="G20" s="43"/>
      <c r="H20" s="43"/>
      <c r="I20" s="43"/>
      <c r="J20" s="43"/>
      <c r="K20" s="43"/>
      <c r="L20" s="43">
        <v>861.13</v>
      </c>
      <c r="M20" s="43">
        <v>2</v>
      </c>
      <c r="N20" s="43">
        <v>859.13</v>
      </c>
    </row>
    <row r="21" ht="14.25" customHeight="1" spans="1:14">
      <c r="A21" s="44" t="s">
        <v>117</v>
      </c>
      <c r="B21" s="44" t="s">
        <v>131</v>
      </c>
      <c r="C21" s="44" t="s">
        <v>115</v>
      </c>
      <c r="D21" s="44"/>
      <c r="E21" s="44" t="s">
        <v>134</v>
      </c>
      <c r="F21" s="43">
        <v>7.5</v>
      </c>
      <c r="G21" s="43"/>
      <c r="H21" s="43"/>
      <c r="I21" s="43"/>
      <c r="J21" s="43"/>
      <c r="K21" s="43"/>
      <c r="L21" s="43">
        <v>7.5</v>
      </c>
      <c r="M21" s="43">
        <v>4.5</v>
      </c>
      <c r="N21" s="43">
        <v>3</v>
      </c>
    </row>
    <row r="22" ht="14.25" customHeight="1" spans="1:14">
      <c r="A22" s="44" t="s">
        <v>117</v>
      </c>
      <c r="B22" s="44" t="s">
        <v>135</v>
      </c>
      <c r="C22" s="44" t="s">
        <v>111</v>
      </c>
      <c r="D22" s="44"/>
      <c r="E22" s="44" t="s">
        <v>136</v>
      </c>
      <c r="F22" s="43">
        <v>45.228559</v>
      </c>
      <c r="G22" s="43">
        <v>45.228559</v>
      </c>
      <c r="H22" s="43">
        <v>45.228559</v>
      </c>
      <c r="I22" s="43"/>
      <c r="J22" s="43"/>
      <c r="K22" s="43"/>
      <c r="L22" s="43"/>
      <c r="M22" s="43"/>
      <c r="N22" s="43"/>
    </row>
    <row r="23" ht="14.25" customHeight="1" spans="1:14">
      <c r="A23" s="44" t="s">
        <v>137</v>
      </c>
      <c r="B23" s="44" t="s">
        <v>122</v>
      </c>
      <c r="C23" s="44" t="s">
        <v>138</v>
      </c>
      <c r="D23" s="44"/>
      <c r="E23" s="44" t="s">
        <v>139</v>
      </c>
      <c r="F23" s="43">
        <v>39</v>
      </c>
      <c r="G23" s="43"/>
      <c r="H23" s="43"/>
      <c r="I23" s="43"/>
      <c r="J23" s="43"/>
      <c r="K23" s="43"/>
      <c r="L23" s="43">
        <v>39</v>
      </c>
      <c r="M23" s="43"/>
      <c r="N23" s="43">
        <v>39</v>
      </c>
    </row>
    <row r="24" ht="22.7" customHeight="1" spans="1:14">
      <c r="A24" s="44" t="s">
        <v>140</v>
      </c>
      <c r="B24" s="44" t="s">
        <v>131</v>
      </c>
      <c r="C24" s="44" t="s">
        <v>110</v>
      </c>
      <c r="D24" s="44"/>
      <c r="E24" s="44" t="s">
        <v>141</v>
      </c>
      <c r="F24" s="43">
        <v>140</v>
      </c>
      <c r="G24" s="43"/>
      <c r="H24" s="43"/>
      <c r="I24" s="43"/>
      <c r="J24" s="43"/>
      <c r="K24" s="43"/>
      <c r="L24" s="43">
        <v>140</v>
      </c>
      <c r="M24" s="43"/>
      <c r="N24" s="43">
        <v>140</v>
      </c>
    </row>
    <row r="25" ht="14.25" customHeight="1" spans="1:14">
      <c r="A25" s="44" t="s">
        <v>142</v>
      </c>
      <c r="B25" s="44" t="s">
        <v>138</v>
      </c>
      <c r="C25" s="44" t="s">
        <v>111</v>
      </c>
      <c r="D25" s="44"/>
      <c r="E25" s="44" t="s">
        <v>143</v>
      </c>
      <c r="F25" s="43">
        <v>70.900693</v>
      </c>
      <c r="G25" s="43">
        <v>70.900693</v>
      </c>
      <c r="H25" s="43">
        <v>70.900693</v>
      </c>
      <c r="I25" s="43"/>
      <c r="J25" s="43"/>
      <c r="K25" s="43"/>
      <c r="L25" s="43"/>
      <c r="M25" s="43"/>
      <c r="N25" s="43"/>
    </row>
    <row r="26" ht="14.25" customHeight="1" spans="1:14">
      <c r="A26" s="71" t="s">
        <v>144</v>
      </c>
      <c r="B26" s="71" t="s">
        <v>120</v>
      </c>
      <c r="C26" s="71" t="s">
        <v>115</v>
      </c>
      <c r="D26" s="71"/>
      <c r="E26" s="72" t="s">
        <v>145</v>
      </c>
      <c r="F26" s="59">
        <v>1623.085029</v>
      </c>
      <c r="G26" s="60"/>
      <c r="H26" s="60"/>
      <c r="I26" s="60"/>
      <c r="J26" s="60"/>
      <c r="K26" s="60"/>
      <c r="L26" s="59">
        <v>1623.085029</v>
      </c>
      <c r="M26" s="59">
        <v>1623.085029</v>
      </c>
      <c r="N26" s="60"/>
    </row>
    <row r="27" ht="14.25" customHeight="1" spans="1:14">
      <c r="A27" s="68" t="s">
        <v>146</v>
      </c>
      <c r="B27" s="68" t="s">
        <v>120</v>
      </c>
      <c r="C27" s="68" t="s">
        <v>115</v>
      </c>
      <c r="D27" s="68"/>
      <c r="E27" s="72" t="s">
        <v>147</v>
      </c>
      <c r="F27" s="59">
        <v>0.7518</v>
      </c>
      <c r="G27" s="60"/>
      <c r="H27" s="60"/>
      <c r="I27" s="60"/>
      <c r="J27" s="60"/>
      <c r="K27" s="60"/>
      <c r="L27" s="59">
        <v>0.7518</v>
      </c>
      <c r="M27" s="59">
        <v>0.7518</v>
      </c>
      <c r="N27" s="60"/>
    </row>
    <row r="28" ht="14.25" customHeight="1" spans="1:14">
      <c r="A28" s="68" t="s">
        <v>109</v>
      </c>
      <c r="B28" s="68" t="s">
        <v>110</v>
      </c>
      <c r="C28" s="68" t="s">
        <v>110</v>
      </c>
      <c r="D28" s="68"/>
      <c r="E28" s="72" t="s">
        <v>113</v>
      </c>
      <c r="F28" s="59">
        <v>0.232</v>
      </c>
      <c r="G28" s="60"/>
      <c r="H28" s="60"/>
      <c r="I28" s="60"/>
      <c r="J28" s="60"/>
      <c r="K28" s="60"/>
      <c r="L28" s="59">
        <v>0.232</v>
      </c>
      <c r="M28" s="59">
        <v>0.232</v>
      </c>
      <c r="N28" s="60"/>
    </row>
    <row r="29" ht="14.25" customHeight="1" spans="1:14">
      <c r="A29" s="68" t="s">
        <v>117</v>
      </c>
      <c r="B29" s="68" t="s">
        <v>111</v>
      </c>
      <c r="C29" s="68" t="s">
        <v>111</v>
      </c>
      <c r="D29" s="68"/>
      <c r="E29" s="72" t="s">
        <v>118</v>
      </c>
      <c r="F29" s="59">
        <v>0.05453</v>
      </c>
      <c r="G29" s="60"/>
      <c r="H29" s="60"/>
      <c r="I29" s="60"/>
      <c r="J29" s="60"/>
      <c r="K29" s="60"/>
      <c r="L29" s="59">
        <v>0.05453</v>
      </c>
      <c r="M29" s="59">
        <v>0.05453</v>
      </c>
      <c r="N29" s="60"/>
    </row>
    <row r="30" ht="14.25" customHeight="1" spans="1:14">
      <c r="A30" s="68" t="s">
        <v>117</v>
      </c>
      <c r="B30" s="68" t="s">
        <v>111</v>
      </c>
      <c r="C30" s="68" t="s">
        <v>111</v>
      </c>
      <c r="D30" s="68"/>
      <c r="E30" s="72" t="s">
        <v>118</v>
      </c>
      <c r="F30" s="59">
        <v>0.56</v>
      </c>
      <c r="G30" s="60"/>
      <c r="H30" s="60"/>
      <c r="I30" s="60"/>
      <c r="J30" s="60"/>
      <c r="K30" s="60"/>
      <c r="L30" s="59">
        <v>0.56</v>
      </c>
      <c r="M30" s="59">
        <v>0.56</v>
      </c>
      <c r="N30" s="60"/>
    </row>
    <row r="31" ht="14.25" customHeight="1" spans="1:14">
      <c r="A31" s="68" t="s">
        <v>117</v>
      </c>
      <c r="B31" s="68" t="s">
        <v>122</v>
      </c>
      <c r="C31" s="68" t="s">
        <v>124</v>
      </c>
      <c r="D31" s="68"/>
      <c r="E31" s="72" t="s">
        <v>125</v>
      </c>
      <c r="F31" s="59">
        <v>0.442</v>
      </c>
      <c r="G31" s="60"/>
      <c r="H31" s="60"/>
      <c r="I31" s="60"/>
      <c r="J31" s="60"/>
      <c r="K31" s="60"/>
      <c r="L31" s="59">
        <v>0.442</v>
      </c>
      <c r="M31" s="59">
        <v>0.442</v>
      </c>
      <c r="N31" s="60"/>
    </row>
    <row r="32" ht="14.25" customHeight="1" spans="1:14">
      <c r="A32" s="68" t="s">
        <v>117</v>
      </c>
      <c r="B32" s="68" t="s">
        <v>122</v>
      </c>
      <c r="C32" s="68" t="s">
        <v>124</v>
      </c>
      <c r="D32" s="68"/>
      <c r="E32" s="72" t="s">
        <v>125</v>
      </c>
      <c r="F32" s="59">
        <v>13.410975</v>
      </c>
      <c r="G32" s="60"/>
      <c r="H32" s="60"/>
      <c r="I32" s="60"/>
      <c r="J32" s="60"/>
      <c r="K32" s="60"/>
      <c r="L32" s="59">
        <v>13.410975</v>
      </c>
      <c r="M32" s="59">
        <v>13.410975</v>
      </c>
      <c r="N32" s="60"/>
    </row>
    <row r="33" ht="14.25" customHeight="1" spans="1:14">
      <c r="A33" s="68" t="s">
        <v>117</v>
      </c>
      <c r="B33" s="68" t="s">
        <v>122</v>
      </c>
      <c r="C33" s="68" t="s">
        <v>126</v>
      </c>
      <c r="D33" s="68"/>
      <c r="E33" s="72" t="s">
        <v>127</v>
      </c>
      <c r="F33" s="59">
        <v>21.112</v>
      </c>
      <c r="G33" s="60"/>
      <c r="H33" s="60"/>
      <c r="I33" s="60"/>
      <c r="J33" s="60"/>
      <c r="K33" s="60"/>
      <c r="L33" s="59">
        <v>21.112</v>
      </c>
      <c r="M33" s="59">
        <v>21.112</v>
      </c>
      <c r="N33" s="60"/>
    </row>
    <row r="34" ht="14.25" customHeight="1" spans="1:14">
      <c r="A34" s="68" t="s">
        <v>117</v>
      </c>
      <c r="B34" s="68" t="s">
        <v>122</v>
      </c>
      <c r="C34" s="68" t="s">
        <v>126</v>
      </c>
      <c r="D34" s="68"/>
      <c r="E34" s="72" t="s">
        <v>127</v>
      </c>
      <c r="F34" s="59">
        <v>0.05659</v>
      </c>
      <c r="G34" s="60"/>
      <c r="H34" s="60"/>
      <c r="I34" s="60"/>
      <c r="J34" s="60"/>
      <c r="K34" s="60"/>
      <c r="L34" s="59">
        <v>0.05659</v>
      </c>
      <c r="M34" s="59">
        <v>0.05659</v>
      </c>
      <c r="N34" s="60"/>
    </row>
    <row r="35" ht="14.25" customHeight="1" spans="1:14">
      <c r="A35" s="68" t="s">
        <v>117</v>
      </c>
      <c r="B35" s="68" t="s">
        <v>122</v>
      </c>
      <c r="C35" s="68" t="s">
        <v>126</v>
      </c>
      <c r="D35" s="68"/>
      <c r="E35" s="72" t="s">
        <v>127</v>
      </c>
      <c r="F35" s="59">
        <v>8.15</v>
      </c>
      <c r="G35" s="60"/>
      <c r="H35" s="60"/>
      <c r="I35" s="60"/>
      <c r="J35" s="60"/>
      <c r="K35" s="60"/>
      <c r="L35" s="59">
        <v>8.15</v>
      </c>
      <c r="M35" s="59">
        <v>8.15</v>
      </c>
      <c r="N35" s="60"/>
    </row>
    <row r="36" ht="14.25" customHeight="1" spans="1:14">
      <c r="A36" s="68" t="s">
        <v>117</v>
      </c>
      <c r="B36" s="68" t="s">
        <v>122</v>
      </c>
      <c r="C36" s="68" t="s">
        <v>115</v>
      </c>
      <c r="D36" s="68"/>
      <c r="E36" s="72" t="s">
        <v>128</v>
      </c>
      <c r="F36" s="59">
        <v>12.96</v>
      </c>
      <c r="G36" s="60"/>
      <c r="H36" s="60"/>
      <c r="I36" s="60"/>
      <c r="J36" s="60"/>
      <c r="K36" s="60"/>
      <c r="L36" s="59">
        <v>12.96</v>
      </c>
      <c r="M36" s="59">
        <v>12.96</v>
      </c>
      <c r="N36" s="60"/>
    </row>
    <row r="37" ht="14.25" customHeight="1" spans="1:14">
      <c r="A37" s="68" t="s">
        <v>117</v>
      </c>
      <c r="B37" s="68" t="s">
        <v>122</v>
      </c>
      <c r="C37" s="68" t="s">
        <v>115</v>
      </c>
      <c r="D37" s="68"/>
      <c r="E37" s="72" t="s">
        <v>128</v>
      </c>
      <c r="F37" s="59">
        <v>20</v>
      </c>
      <c r="G37" s="60"/>
      <c r="H37" s="60"/>
      <c r="I37" s="60"/>
      <c r="J37" s="60"/>
      <c r="K37" s="60"/>
      <c r="L37" s="59">
        <v>20</v>
      </c>
      <c r="M37" s="59">
        <v>20</v>
      </c>
      <c r="N37" s="60"/>
    </row>
    <row r="38" ht="14.25" customHeight="1" spans="1:14">
      <c r="A38" s="68" t="s">
        <v>117</v>
      </c>
      <c r="B38" s="68" t="s">
        <v>122</v>
      </c>
      <c r="C38" s="68" t="s">
        <v>115</v>
      </c>
      <c r="D38" s="68"/>
      <c r="E38" s="72" t="s">
        <v>128</v>
      </c>
      <c r="F38" s="59">
        <v>1.2239</v>
      </c>
      <c r="G38" s="60"/>
      <c r="H38" s="60"/>
      <c r="I38" s="60"/>
      <c r="J38" s="60"/>
      <c r="K38" s="60"/>
      <c r="L38" s="59">
        <v>1.2239</v>
      </c>
      <c r="M38" s="59">
        <v>1.2239</v>
      </c>
      <c r="N38" s="60"/>
    </row>
    <row r="39" ht="14.25" customHeight="1" spans="1:14">
      <c r="A39" s="68" t="s">
        <v>117</v>
      </c>
      <c r="B39" s="68" t="s">
        <v>122</v>
      </c>
      <c r="C39" s="68" t="s">
        <v>115</v>
      </c>
      <c r="D39" s="68"/>
      <c r="E39" s="72" t="s">
        <v>128</v>
      </c>
      <c r="F39" s="59">
        <v>32.68</v>
      </c>
      <c r="G39" s="60"/>
      <c r="H39" s="60"/>
      <c r="I39" s="60"/>
      <c r="J39" s="60"/>
      <c r="K39" s="60"/>
      <c r="L39" s="59">
        <v>32.68</v>
      </c>
      <c r="M39" s="59">
        <v>32.68</v>
      </c>
      <c r="N39" s="60"/>
    </row>
    <row r="40" ht="14.25" customHeight="1" spans="1:14">
      <c r="A40" s="68" t="s">
        <v>117</v>
      </c>
      <c r="B40" s="68" t="s">
        <v>122</v>
      </c>
      <c r="C40" s="68" t="s">
        <v>115</v>
      </c>
      <c r="D40" s="68"/>
      <c r="E40" s="72" t="s">
        <v>128</v>
      </c>
      <c r="F40" s="59">
        <v>62.4308</v>
      </c>
      <c r="G40" s="60"/>
      <c r="H40" s="60"/>
      <c r="I40" s="60"/>
      <c r="J40" s="60"/>
      <c r="K40" s="60"/>
      <c r="L40" s="59">
        <v>62.4308</v>
      </c>
      <c r="M40" s="59">
        <v>62.4308</v>
      </c>
      <c r="N40" s="60"/>
    </row>
    <row r="41" ht="14.25" customHeight="1" spans="1:14">
      <c r="A41" s="68" t="s">
        <v>117</v>
      </c>
      <c r="B41" s="68" t="s">
        <v>122</v>
      </c>
      <c r="C41" s="68" t="s">
        <v>115</v>
      </c>
      <c r="D41" s="68"/>
      <c r="E41" s="72" t="s">
        <v>128</v>
      </c>
      <c r="F41" s="59">
        <v>6.289874</v>
      </c>
      <c r="G41" s="60"/>
      <c r="H41" s="60"/>
      <c r="I41" s="60"/>
      <c r="J41" s="60"/>
      <c r="K41" s="60"/>
      <c r="L41" s="59">
        <v>6.289874</v>
      </c>
      <c r="M41" s="59">
        <v>6.289874</v>
      </c>
      <c r="N41" s="60"/>
    </row>
    <row r="42" ht="14.25" customHeight="1" spans="1:14">
      <c r="A42" s="68" t="s">
        <v>117</v>
      </c>
      <c r="B42" s="68" t="s">
        <v>131</v>
      </c>
      <c r="C42" s="68" t="s">
        <v>132</v>
      </c>
      <c r="D42" s="68"/>
      <c r="E42" s="72" t="s">
        <v>133</v>
      </c>
      <c r="F42" s="59">
        <v>0.92</v>
      </c>
      <c r="G42" s="60"/>
      <c r="H42" s="60"/>
      <c r="I42" s="60"/>
      <c r="J42" s="60"/>
      <c r="K42" s="60"/>
      <c r="L42" s="59">
        <v>0.92</v>
      </c>
      <c r="M42" s="59">
        <v>0.92</v>
      </c>
      <c r="N42" s="60"/>
    </row>
    <row r="43" ht="14.25" customHeight="1" spans="1:14">
      <c r="A43" s="68" t="s">
        <v>117</v>
      </c>
      <c r="B43" s="68" t="s">
        <v>131</v>
      </c>
      <c r="C43" s="68" t="s">
        <v>132</v>
      </c>
      <c r="D43" s="68"/>
      <c r="E43" s="72" t="s">
        <v>133</v>
      </c>
      <c r="F43" s="59">
        <v>2.09</v>
      </c>
      <c r="G43" s="60"/>
      <c r="H43" s="60"/>
      <c r="I43" s="60"/>
      <c r="J43" s="60"/>
      <c r="K43" s="60"/>
      <c r="L43" s="59">
        <v>2.09</v>
      </c>
      <c r="M43" s="59">
        <v>2.09</v>
      </c>
      <c r="N43" s="60"/>
    </row>
    <row r="44" ht="14.25" customHeight="1" spans="1:14">
      <c r="A44" s="68" t="s">
        <v>117</v>
      </c>
      <c r="B44" s="68" t="s">
        <v>131</v>
      </c>
      <c r="C44" s="68" t="s">
        <v>132</v>
      </c>
      <c r="D44" s="68"/>
      <c r="E44" s="72" t="s">
        <v>133</v>
      </c>
      <c r="F44" s="59">
        <v>5.856</v>
      </c>
      <c r="G44" s="60"/>
      <c r="H44" s="60"/>
      <c r="I44" s="60"/>
      <c r="J44" s="60"/>
      <c r="K44" s="60"/>
      <c r="L44" s="59">
        <v>5.856</v>
      </c>
      <c r="M44" s="59">
        <v>5.856</v>
      </c>
      <c r="N44" s="60"/>
    </row>
    <row r="45" ht="14.25" customHeight="1" spans="1:14">
      <c r="A45" s="68" t="s">
        <v>117</v>
      </c>
      <c r="B45" s="68" t="s">
        <v>131</v>
      </c>
      <c r="C45" s="68" t="s">
        <v>132</v>
      </c>
      <c r="D45" s="68"/>
      <c r="E45" s="72" t="s">
        <v>133</v>
      </c>
      <c r="F45" s="59">
        <v>0.24</v>
      </c>
      <c r="G45" s="60"/>
      <c r="H45" s="60"/>
      <c r="I45" s="60"/>
      <c r="J45" s="60"/>
      <c r="K45" s="60"/>
      <c r="L45" s="59">
        <v>0.24</v>
      </c>
      <c r="M45" s="59">
        <v>0.24</v>
      </c>
      <c r="N45" s="60"/>
    </row>
    <row r="46" ht="14.25" customHeight="1" spans="1:14">
      <c r="A46" s="68" t="s">
        <v>117</v>
      </c>
      <c r="B46" s="68" t="s">
        <v>131</v>
      </c>
      <c r="C46" s="68" t="s">
        <v>132</v>
      </c>
      <c r="D46" s="68"/>
      <c r="E46" s="72" t="s">
        <v>133</v>
      </c>
      <c r="F46" s="59">
        <v>2.928</v>
      </c>
      <c r="G46" s="60"/>
      <c r="H46" s="60"/>
      <c r="I46" s="60"/>
      <c r="J46" s="60"/>
      <c r="K46" s="60"/>
      <c r="L46" s="59">
        <v>2.928</v>
      </c>
      <c r="M46" s="59">
        <v>2.928</v>
      </c>
      <c r="N46" s="60"/>
    </row>
    <row r="47" ht="14.25" customHeight="1" spans="1:14">
      <c r="A47" s="68" t="s">
        <v>117</v>
      </c>
      <c r="B47" s="68" t="s">
        <v>131</v>
      </c>
      <c r="C47" s="68" t="s">
        <v>115</v>
      </c>
      <c r="D47" s="68"/>
      <c r="E47" s="72" t="s">
        <v>134</v>
      </c>
      <c r="F47" s="59">
        <v>1.5</v>
      </c>
      <c r="G47" s="60"/>
      <c r="H47" s="60"/>
      <c r="I47" s="60"/>
      <c r="J47" s="60"/>
      <c r="K47" s="60"/>
      <c r="L47" s="59">
        <v>1.5</v>
      </c>
      <c r="M47" s="59">
        <v>1.5</v>
      </c>
      <c r="N47" s="60"/>
    </row>
    <row r="48" ht="14.25" customHeight="1" spans="1:14">
      <c r="A48" s="68" t="s">
        <v>117</v>
      </c>
      <c r="B48" s="68" t="s">
        <v>131</v>
      </c>
      <c r="C48" s="68" t="s">
        <v>115</v>
      </c>
      <c r="D48" s="68"/>
      <c r="E48" s="72" t="s">
        <v>134</v>
      </c>
      <c r="F48" s="59">
        <v>0.124</v>
      </c>
      <c r="G48" s="60"/>
      <c r="H48" s="60"/>
      <c r="I48" s="60"/>
      <c r="J48" s="60"/>
      <c r="K48" s="60"/>
      <c r="L48" s="59">
        <v>0.124</v>
      </c>
      <c r="M48" s="59">
        <v>0.124</v>
      </c>
      <c r="N48" s="60"/>
    </row>
    <row r="49" ht="14.25" customHeight="1" spans="1:14">
      <c r="A49" s="68" t="s">
        <v>117</v>
      </c>
      <c r="B49" s="68" t="s">
        <v>135</v>
      </c>
      <c r="C49" s="68" t="s">
        <v>111</v>
      </c>
      <c r="D49" s="68"/>
      <c r="E49" s="72" t="s">
        <v>136</v>
      </c>
      <c r="F49" s="59">
        <v>0.105191</v>
      </c>
      <c r="G49" s="60"/>
      <c r="H49" s="60"/>
      <c r="I49" s="60"/>
      <c r="J49" s="60"/>
      <c r="K49" s="60"/>
      <c r="L49" s="59">
        <v>0.105191</v>
      </c>
      <c r="M49" s="59">
        <v>0.105191</v>
      </c>
      <c r="N49" s="60"/>
    </row>
    <row r="50" ht="14.25" customHeight="1" spans="1:14">
      <c r="A50" s="68" t="s">
        <v>117</v>
      </c>
      <c r="B50" s="68" t="s">
        <v>148</v>
      </c>
      <c r="C50" s="68" t="s">
        <v>111</v>
      </c>
      <c r="D50" s="68"/>
      <c r="E50" s="72" t="s">
        <v>149</v>
      </c>
      <c r="F50" s="59">
        <v>13.92</v>
      </c>
      <c r="G50" s="60"/>
      <c r="H50" s="60"/>
      <c r="I50" s="60"/>
      <c r="J50" s="60"/>
      <c r="K50" s="60"/>
      <c r="L50" s="59">
        <v>13.92</v>
      </c>
      <c r="M50" s="59">
        <v>13.92</v>
      </c>
      <c r="N50" s="60"/>
    </row>
    <row r="51" ht="14.25" customHeight="1" spans="1:14">
      <c r="A51" s="68" t="s">
        <v>117</v>
      </c>
      <c r="B51" s="68" t="s">
        <v>115</v>
      </c>
      <c r="C51" s="68" t="s">
        <v>115</v>
      </c>
      <c r="D51" s="68"/>
      <c r="E51" s="72" t="s">
        <v>150</v>
      </c>
      <c r="F51" s="59">
        <v>6.3</v>
      </c>
      <c r="G51" s="60"/>
      <c r="H51" s="60"/>
      <c r="I51" s="60"/>
      <c r="J51" s="60"/>
      <c r="K51" s="60"/>
      <c r="L51" s="59">
        <v>6.3</v>
      </c>
      <c r="M51" s="59">
        <v>6.3</v>
      </c>
      <c r="N51" s="60"/>
    </row>
    <row r="52" ht="14.25" customHeight="1" spans="1:14">
      <c r="A52" s="68" t="s">
        <v>144</v>
      </c>
      <c r="B52" s="68" t="s">
        <v>111</v>
      </c>
      <c r="C52" s="68" t="s">
        <v>115</v>
      </c>
      <c r="D52" s="68"/>
      <c r="E52" s="72" t="s">
        <v>151</v>
      </c>
      <c r="F52" s="59">
        <v>12.237506</v>
      </c>
      <c r="G52" s="60"/>
      <c r="H52" s="60"/>
      <c r="I52" s="60"/>
      <c r="J52" s="60"/>
      <c r="K52" s="60"/>
      <c r="L52" s="59">
        <v>12.237506</v>
      </c>
      <c r="M52" s="59">
        <v>12.237506</v>
      </c>
      <c r="N52" s="60"/>
    </row>
    <row r="53" ht="14.25" customHeight="1" spans="1:14">
      <c r="A53" s="68" t="s">
        <v>140</v>
      </c>
      <c r="B53" s="68" t="s">
        <v>131</v>
      </c>
      <c r="C53" s="68" t="s">
        <v>110</v>
      </c>
      <c r="D53" s="68"/>
      <c r="E53" s="72" t="s">
        <v>141</v>
      </c>
      <c r="F53" s="59">
        <v>19.291728</v>
      </c>
      <c r="G53" s="60"/>
      <c r="H53" s="60"/>
      <c r="I53" s="60"/>
      <c r="J53" s="60"/>
      <c r="K53" s="60"/>
      <c r="L53" s="59">
        <v>19.291728</v>
      </c>
      <c r="M53" s="59">
        <v>19.291728</v>
      </c>
      <c r="N53" s="60"/>
    </row>
    <row r="54" ht="22.7" customHeight="1" spans="4:14">
      <c r="D54" s="44" t="s">
        <v>80</v>
      </c>
      <c r="E54" s="44" t="s">
        <v>81</v>
      </c>
      <c r="F54" s="43">
        <f>SUM(G54,L54)</f>
        <v>2677.036693</v>
      </c>
      <c r="G54" s="43">
        <v>350.493689</v>
      </c>
      <c r="H54" s="43">
        <v>323.01275</v>
      </c>
      <c r="I54" s="43">
        <v>12.660939</v>
      </c>
      <c r="J54" s="43">
        <v>14.82</v>
      </c>
      <c r="K54" s="43"/>
      <c r="L54" s="43">
        <f>SUM(L55:L63)</f>
        <v>2326.543004</v>
      </c>
      <c r="M54" s="43">
        <f>SUM(M55:M63)</f>
        <v>2326.543004</v>
      </c>
      <c r="N54" s="43">
        <f>SUM(N55:N63)</f>
        <v>0</v>
      </c>
    </row>
    <row r="55" ht="14.25" customHeight="1" spans="1:14">
      <c r="A55" s="44" t="s">
        <v>109</v>
      </c>
      <c r="B55" s="44" t="s">
        <v>110</v>
      </c>
      <c r="C55" s="44" t="s">
        <v>138</v>
      </c>
      <c r="D55" s="44"/>
      <c r="E55" s="44" t="s">
        <v>155</v>
      </c>
      <c r="F55" s="43">
        <v>12.660939</v>
      </c>
      <c r="G55" s="43">
        <v>12.660939</v>
      </c>
      <c r="H55" s="43"/>
      <c r="I55" s="43">
        <v>12.660939</v>
      </c>
      <c r="J55" s="43"/>
      <c r="K55" s="43"/>
      <c r="L55" s="43"/>
      <c r="M55" s="43"/>
      <c r="N55" s="43"/>
    </row>
    <row r="56" ht="22.7" customHeight="1" spans="1:14">
      <c r="A56" s="44" t="s">
        <v>109</v>
      </c>
      <c r="B56" s="44" t="s">
        <v>110</v>
      </c>
      <c r="C56" s="44" t="s">
        <v>110</v>
      </c>
      <c r="D56" s="44"/>
      <c r="E56" s="44" t="s">
        <v>113</v>
      </c>
      <c r="F56" s="43">
        <v>32.902848</v>
      </c>
      <c r="G56" s="43">
        <v>32.902848</v>
      </c>
      <c r="H56" s="43">
        <v>32.902848</v>
      </c>
      <c r="I56" s="43"/>
      <c r="J56" s="43"/>
      <c r="K56" s="43"/>
      <c r="L56" s="43"/>
      <c r="M56" s="43"/>
      <c r="N56" s="43"/>
    </row>
    <row r="57" ht="14.25" customHeight="1" spans="1:14">
      <c r="A57" s="44" t="s">
        <v>117</v>
      </c>
      <c r="B57" s="44" t="s">
        <v>122</v>
      </c>
      <c r="C57" s="44" t="s">
        <v>111</v>
      </c>
      <c r="D57" s="44"/>
      <c r="E57" s="44" t="s">
        <v>123</v>
      </c>
      <c r="F57" s="43">
        <v>2342.9757</v>
      </c>
      <c r="G57" s="43">
        <v>262.9757</v>
      </c>
      <c r="H57" s="43">
        <v>248.1557</v>
      </c>
      <c r="I57" s="43"/>
      <c r="J57" s="43">
        <v>14.82</v>
      </c>
      <c r="K57" s="43"/>
      <c r="L57" s="43">
        <v>2080</v>
      </c>
      <c r="M57" s="43">
        <v>2080</v>
      </c>
      <c r="N57" s="43"/>
    </row>
    <row r="58" ht="14.25" customHeight="1" spans="1:14">
      <c r="A58" s="44" t="s">
        <v>117</v>
      </c>
      <c r="B58" s="44" t="s">
        <v>135</v>
      </c>
      <c r="C58" s="44" t="s">
        <v>138</v>
      </c>
      <c r="D58" s="44"/>
      <c r="E58" s="44" t="s">
        <v>156</v>
      </c>
      <c r="F58" s="43">
        <v>16.660138</v>
      </c>
      <c r="G58" s="43">
        <v>16.660138</v>
      </c>
      <c r="H58" s="43">
        <v>16.660138</v>
      </c>
      <c r="I58" s="43"/>
      <c r="J58" s="43"/>
      <c r="K58" s="43"/>
      <c r="L58" s="43"/>
      <c r="M58" s="43"/>
      <c r="N58" s="43"/>
    </row>
    <row r="59" ht="14.25" customHeight="1" spans="1:14">
      <c r="A59" s="44" t="s">
        <v>142</v>
      </c>
      <c r="B59" s="44" t="s">
        <v>138</v>
      </c>
      <c r="C59" s="44" t="s">
        <v>111</v>
      </c>
      <c r="D59" s="44"/>
      <c r="E59" s="44" t="s">
        <v>143</v>
      </c>
      <c r="F59" s="43">
        <v>25.294064</v>
      </c>
      <c r="G59" s="43">
        <v>25.294064</v>
      </c>
      <c r="H59" s="43">
        <v>25.294064</v>
      </c>
      <c r="I59" s="43"/>
      <c r="J59" s="43"/>
      <c r="K59" s="43"/>
      <c r="L59" s="43"/>
      <c r="M59" s="43"/>
      <c r="N59" s="43"/>
    </row>
    <row r="60" ht="14.25" customHeight="1" spans="1:14">
      <c r="A60" s="68" t="s">
        <v>117</v>
      </c>
      <c r="B60" s="68" t="s">
        <v>122</v>
      </c>
      <c r="C60" s="68" t="s">
        <v>111</v>
      </c>
      <c r="D60" s="68"/>
      <c r="E60" s="72" t="s">
        <v>123</v>
      </c>
      <c r="F60" s="59">
        <v>241.001188</v>
      </c>
      <c r="G60" s="60"/>
      <c r="H60" s="60"/>
      <c r="I60" s="60"/>
      <c r="J60" s="60"/>
      <c r="K60" s="60"/>
      <c r="L60" s="59">
        <v>241.001188</v>
      </c>
      <c r="M60" s="59">
        <v>241.001188</v>
      </c>
      <c r="N60" s="60"/>
    </row>
    <row r="61" ht="14.25" customHeight="1" spans="1:14">
      <c r="A61" s="68" t="s">
        <v>117</v>
      </c>
      <c r="B61" s="68" t="s">
        <v>122</v>
      </c>
      <c r="C61" s="68" t="s">
        <v>111</v>
      </c>
      <c r="D61" s="68"/>
      <c r="E61" s="72" t="s">
        <v>123</v>
      </c>
      <c r="F61" s="59">
        <v>0.088044</v>
      </c>
      <c r="G61" s="60"/>
      <c r="H61" s="60"/>
      <c r="I61" s="60"/>
      <c r="J61" s="60"/>
      <c r="K61" s="60"/>
      <c r="L61" s="59">
        <v>0.088044</v>
      </c>
      <c r="M61" s="59">
        <v>0.088044</v>
      </c>
      <c r="N61" s="60"/>
    </row>
    <row r="62" ht="14.25" customHeight="1" spans="1:14">
      <c r="A62" s="68" t="s">
        <v>117</v>
      </c>
      <c r="B62" s="68" t="s">
        <v>122</v>
      </c>
      <c r="C62" s="68" t="s">
        <v>126</v>
      </c>
      <c r="D62" s="68"/>
      <c r="E62" s="72" t="s">
        <v>127</v>
      </c>
      <c r="F62" s="59">
        <v>4.3547</v>
      </c>
      <c r="G62" s="60"/>
      <c r="H62" s="60"/>
      <c r="I62" s="60"/>
      <c r="J62" s="60"/>
      <c r="K62" s="60"/>
      <c r="L62" s="59">
        <v>4.3547</v>
      </c>
      <c r="M62" s="59">
        <v>4.3547</v>
      </c>
      <c r="N62" s="60"/>
    </row>
    <row r="63" ht="14.25" customHeight="1" spans="1:14">
      <c r="A63" s="68" t="s">
        <v>117</v>
      </c>
      <c r="B63" s="68" t="s">
        <v>122</v>
      </c>
      <c r="C63" s="68" t="s">
        <v>126</v>
      </c>
      <c r="D63" s="68"/>
      <c r="E63" s="72" t="s">
        <v>127</v>
      </c>
      <c r="F63" s="59">
        <v>1.099072</v>
      </c>
      <c r="G63" s="60"/>
      <c r="H63" s="60"/>
      <c r="I63" s="60"/>
      <c r="J63" s="60"/>
      <c r="K63" s="60"/>
      <c r="L63" s="59">
        <v>1.099072</v>
      </c>
      <c r="M63" s="59">
        <v>1.099072</v>
      </c>
      <c r="N63" s="60"/>
    </row>
    <row r="64" ht="22.7" customHeight="1" spans="4:14">
      <c r="D64" s="44" t="s">
        <v>82</v>
      </c>
      <c r="E64" s="44" t="s">
        <v>83</v>
      </c>
      <c r="F64" s="43">
        <f>SUM(G64,L64)</f>
        <v>428.074412</v>
      </c>
      <c r="G64" s="43">
        <v>395.59695</v>
      </c>
      <c r="H64" s="43">
        <v>372.875772</v>
      </c>
      <c r="I64" s="43">
        <v>6.41544</v>
      </c>
      <c r="J64" s="43">
        <v>16.305738</v>
      </c>
      <c r="K64" s="43"/>
      <c r="L64" s="43">
        <f>SUM(L65:L73)</f>
        <v>32.477462</v>
      </c>
      <c r="M64" s="43">
        <f>SUM(M65:M73)</f>
        <v>32.477462</v>
      </c>
      <c r="N64" s="43">
        <f>SUM(N65:N73)</f>
        <v>0</v>
      </c>
    </row>
    <row r="65" ht="14.25" customHeight="1" spans="1:14">
      <c r="A65" s="44" t="s">
        <v>109</v>
      </c>
      <c r="B65" s="44" t="s">
        <v>110</v>
      </c>
      <c r="C65" s="44" t="s">
        <v>138</v>
      </c>
      <c r="D65" s="44"/>
      <c r="E65" s="44" t="s">
        <v>155</v>
      </c>
      <c r="F65" s="43">
        <v>5.52264</v>
      </c>
      <c r="G65" s="43">
        <v>5.52264</v>
      </c>
      <c r="H65" s="43"/>
      <c r="I65" s="43">
        <v>5.52264</v>
      </c>
      <c r="J65" s="43"/>
      <c r="K65" s="43"/>
      <c r="L65" s="43"/>
      <c r="M65" s="43"/>
      <c r="N65" s="43"/>
    </row>
    <row r="66" ht="22.7" customHeight="1" spans="1:14">
      <c r="A66" s="44" t="s">
        <v>109</v>
      </c>
      <c r="B66" s="44" t="s">
        <v>110</v>
      </c>
      <c r="C66" s="44" t="s">
        <v>110</v>
      </c>
      <c r="D66" s="44"/>
      <c r="E66" s="44" t="s">
        <v>113</v>
      </c>
      <c r="F66" s="43">
        <v>36.605904</v>
      </c>
      <c r="G66" s="43">
        <v>36.605904</v>
      </c>
      <c r="H66" s="43">
        <v>36.605904</v>
      </c>
      <c r="I66" s="43"/>
      <c r="J66" s="43"/>
      <c r="K66" s="43"/>
      <c r="L66" s="43"/>
      <c r="M66" s="43"/>
      <c r="N66" s="43"/>
    </row>
    <row r="67" ht="14.25" customHeight="1" spans="1:14">
      <c r="A67" s="44" t="s">
        <v>117</v>
      </c>
      <c r="B67" s="44" t="s">
        <v>122</v>
      </c>
      <c r="C67" s="44" t="s">
        <v>138</v>
      </c>
      <c r="D67" s="44"/>
      <c r="E67" s="44" t="s">
        <v>157</v>
      </c>
      <c r="F67" s="43">
        <v>336.922238</v>
      </c>
      <c r="G67" s="43">
        <v>306.922238</v>
      </c>
      <c r="H67" s="43">
        <v>289.7237</v>
      </c>
      <c r="I67" s="43">
        <v>0.8928</v>
      </c>
      <c r="J67" s="43">
        <v>16.305738</v>
      </c>
      <c r="K67" s="43"/>
      <c r="L67" s="43">
        <v>30</v>
      </c>
      <c r="M67" s="43">
        <v>30</v>
      </c>
      <c r="N67" s="43"/>
    </row>
    <row r="68" ht="14.25" customHeight="1" spans="1:14">
      <c r="A68" s="44" t="s">
        <v>117</v>
      </c>
      <c r="B68" s="44" t="s">
        <v>135</v>
      </c>
      <c r="C68" s="44" t="s">
        <v>138</v>
      </c>
      <c r="D68" s="44"/>
      <c r="E68" s="44" t="s">
        <v>156</v>
      </c>
      <c r="F68" s="43">
        <v>18.405379</v>
      </c>
      <c r="G68" s="43">
        <v>18.405379</v>
      </c>
      <c r="H68" s="43">
        <v>18.405379</v>
      </c>
      <c r="I68" s="43"/>
      <c r="J68" s="43"/>
      <c r="K68" s="43"/>
      <c r="L68" s="43"/>
      <c r="M68" s="43"/>
      <c r="N68" s="43"/>
    </row>
    <row r="69" ht="14.25" customHeight="1" spans="1:14">
      <c r="A69" s="44" t="s">
        <v>142</v>
      </c>
      <c r="B69" s="44" t="s">
        <v>138</v>
      </c>
      <c r="C69" s="44" t="s">
        <v>111</v>
      </c>
      <c r="D69" s="44"/>
      <c r="E69" s="44" t="s">
        <v>143</v>
      </c>
      <c r="F69" s="43">
        <v>28.140789</v>
      </c>
      <c r="G69" s="43">
        <v>28.140789</v>
      </c>
      <c r="H69" s="43">
        <v>28.140789</v>
      </c>
      <c r="I69" s="43"/>
      <c r="J69" s="43"/>
      <c r="K69" s="43"/>
      <c r="L69" s="43"/>
      <c r="M69" s="43"/>
      <c r="N69" s="43"/>
    </row>
    <row r="70" ht="14.25" customHeight="1" spans="1:14">
      <c r="A70" s="68" t="s">
        <v>117</v>
      </c>
      <c r="B70" s="68" t="s">
        <v>122</v>
      </c>
      <c r="C70" s="68" t="s">
        <v>138</v>
      </c>
      <c r="D70" s="68"/>
      <c r="E70" s="72" t="s">
        <v>157</v>
      </c>
      <c r="F70" s="59">
        <v>0.2258</v>
      </c>
      <c r="G70" s="60"/>
      <c r="H70" s="60"/>
      <c r="I70" s="60"/>
      <c r="J70" s="60"/>
      <c r="K70" s="60"/>
      <c r="L70" s="59">
        <v>0.2258</v>
      </c>
      <c r="M70" s="59">
        <v>0.2258</v>
      </c>
      <c r="N70" s="60"/>
    </row>
    <row r="71" ht="14.25" customHeight="1" spans="1:14">
      <c r="A71" s="68" t="s">
        <v>117</v>
      </c>
      <c r="B71" s="68" t="s">
        <v>122</v>
      </c>
      <c r="C71" s="68" t="s">
        <v>138</v>
      </c>
      <c r="D71" s="68"/>
      <c r="E71" s="72" t="s">
        <v>157</v>
      </c>
      <c r="F71" s="59">
        <v>0.276181</v>
      </c>
      <c r="G71" s="60"/>
      <c r="H71" s="60"/>
      <c r="I71" s="60"/>
      <c r="J71" s="60"/>
      <c r="K71" s="60"/>
      <c r="L71" s="59">
        <v>0.276181</v>
      </c>
      <c r="M71" s="59">
        <v>0.276181</v>
      </c>
      <c r="N71" s="60"/>
    </row>
    <row r="72" ht="14.25" customHeight="1" spans="1:14">
      <c r="A72" s="68" t="s">
        <v>117</v>
      </c>
      <c r="B72" s="68" t="s">
        <v>122</v>
      </c>
      <c r="C72" s="68" t="s">
        <v>138</v>
      </c>
      <c r="D72" s="68"/>
      <c r="E72" s="72" t="s">
        <v>157</v>
      </c>
      <c r="F72" s="59">
        <v>1.581981</v>
      </c>
      <c r="G72" s="60"/>
      <c r="H72" s="60"/>
      <c r="I72" s="60"/>
      <c r="J72" s="60"/>
      <c r="K72" s="60"/>
      <c r="L72" s="59">
        <v>1.581981</v>
      </c>
      <c r="M72" s="59">
        <v>1.581981</v>
      </c>
      <c r="N72" s="60"/>
    </row>
    <row r="73" ht="14.25" customHeight="1" spans="1:14">
      <c r="A73" s="68" t="s">
        <v>117</v>
      </c>
      <c r="B73" s="68" t="s">
        <v>122</v>
      </c>
      <c r="C73" s="68" t="s">
        <v>138</v>
      </c>
      <c r="D73" s="68"/>
      <c r="E73" s="72" t="s">
        <v>157</v>
      </c>
      <c r="F73" s="59">
        <v>0.3935</v>
      </c>
      <c r="G73" s="60"/>
      <c r="H73" s="60"/>
      <c r="I73" s="60"/>
      <c r="J73" s="60"/>
      <c r="K73" s="60"/>
      <c r="L73" s="59">
        <v>0.3935</v>
      </c>
      <c r="M73" s="59">
        <v>0.3935</v>
      </c>
      <c r="N73" s="60"/>
    </row>
    <row r="74" ht="14.25" customHeight="1" spans="4:14">
      <c r="D74" s="44" t="s">
        <v>84</v>
      </c>
      <c r="E74" s="44" t="s">
        <v>85</v>
      </c>
      <c r="F74" s="43">
        <f>SUM(G74,L74)</f>
        <v>173.996628</v>
      </c>
      <c r="G74" s="43">
        <v>163.242216</v>
      </c>
      <c r="H74" s="43">
        <v>151.767998</v>
      </c>
      <c r="I74" s="43">
        <v>5.034218</v>
      </c>
      <c r="J74" s="43">
        <v>6.44</v>
      </c>
      <c r="K74" s="43"/>
      <c r="L74" s="43">
        <f>SUM(L75:L84)</f>
        <v>10.754412</v>
      </c>
      <c r="M74" s="43">
        <f>SUM(M75:M84)</f>
        <v>3.754412</v>
      </c>
      <c r="N74" s="43">
        <f>SUM(N75:N84)</f>
        <v>7</v>
      </c>
    </row>
    <row r="75" ht="14.25" customHeight="1" spans="1:14">
      <c r="A75" s="44" t="s">
        <v>109</v>
      </c>
      <c r="B75" s="44" t="s">
        <v>110</v>
      </c>
      <c r="C75" s="44" t="s">
        <v>138</v>
      </c>
      <c r="D75" s="44"/>
      <c r="E75" s="44" t="s">
        <v>155</v>
      </c>
      <c r="F75" s="43">
        <v>5.034218</v>
      </c>
      <c r="G75" s="43">
        <v>5.034218</v>
      </c>
      <c r="H75" s="43"/>
      <c r="I75" s="43">
        <v>5.034218</v>
      </c>
      <c r="J75" s="43"/>
      <c r="K75" s="43"/>
      <c r="L75" s="43"/>
      <c r="M75" s="43"/>
      <c r="N75" s="43"/>
    </row>
    <row r="76" ht="22.7" customHeight="1" spans="1:14">
      <c r="A76" s="44" t="s">
        <v>109</v>
      </c>
      <c r="B76" s="44" t="s">
        <v>110</v>
      </c>
      <c r="C76" s="44" t="s">
        <v>110</v>
      </c>
      <c r="D76" s="44"/>
      <c r="E76" s="44" t="s">
        <v>113</v>
      </c>
      <c r="F76" s="43">
        <v>14.73888</v>
      </c>
      <c r="G76" s="43">
        <v>14.73888</v>
      </c>
      <c r="H76" s="43">
        <v>14.73888</v>
      </c>
      <c r="I76" s="43"/>
      <c r="J76" s="43"/>
      <c r="K76" s="43"/>
      <c r="L76" s="43"/>
      <c r="M76" s="43"/>
      <c r="N76" s="43"/>
    </row>
    <row r="77" ht="14.25" customHeight="1" spans="1:14">
      <c r="A77" s="44" t="s">
        <v>117</v>
      </c>
      <c r="B77" s="44" t="s">
        <v>122</v>
      </c>
      <c r="C77" s="44" t="s">
        <v>120</v>
      </c>
      <c r="D77" s="44"/>
      <c r="E77" s="44" t="s">
        <v>158</v>
      </c>
      <c r="F77" s="43">
        <v>134.7634</v>
      </c>
      <c r="G77" s="43">
        <v>124.7634</v>
      </c>
      <c r="H77" s="43">
        <v>118.3234</v>
      </c>
      <c r="I77" s="43"/>
      <c r="J77" s="43">
        <v>6.44</v>
      </c>
      <c r="K77" s="43"/>
      <c r="L77" s="43">
        <v>10</v>
      </c>
      <c r="M77" s="43">
        <v>3</v>
      </c>
      <c r="N77" s="43">
        <v>7</v>
      </c>
    </row>
    <row r="78" ht="14.25" customHeight="1" spans="1:14">
      <c r="A78" s="44" t="s">
        <v>117</v>
      </c>
      <c r="B78" s="44" t="s">
        <v>135</v>
      </c>
      <c r="C78" s="44" t="s">
        <v>138</v>
      </c>
      <c r="D78" s="44"/>
      <c r="E78" s="44" t="s">
        <v>156</v>
      </c>
      <c r="F78" s="43">
        <v>7.375204</v>
      </c>
      <c r="G78" s="43">
        <v>7.375204</v>
      </c>
      <c r="H78" s="43">
        <v>7.375204</v>
      </c>
      <c r="I78" s="43"/>
      <c r="J78" s="43"/>
      <c r="K78" s="43"/>
      <c r="L78" s="43"/>
      <c r="M78" s="43"/>
      <c r="N78" s="43"/>
    </row>
    <row r="79" ht="14.25" customHeight="1" spans="1:14">
      <c r="A79" s="44" t="s">
        <v>142</v>
      </c>
      <c r="B79" s="44" t="s">
        <v>138</v>
      </c>
      <c r="C79" s="44" t="s">
        <v>111</v>
      </c>
      <c r="D79" s="44"/>
      <c r="E79" s="44" t="s">
        <v>143</v>
      </c>
      <c r="F79" s="43">
        <v>11.330514</v>
      </c>
      <c r="G79" s="43">
        <v>11.330514</v>
      </c>
      <c r="H79" s="43">
        <v>11.330514</v>
      </c>
      <c r="I79" s="43"/>
      <c r="J79" s="43"/>
      <c r="K79" s="43"/>
      <c r="L79" s="43"/>
      <c r="M79" s="43"/>
      <c r="N79" s="43"/>
    </row>
    <row r="80" ht="14.25" customHeight="1" spans="1:14">
      <c r="A80" s="68" t="s">
        <v>109</v>
      </c>
      <c r="B80" s="68" t="s">
        <v>110</v>
      </c>
      <c r="C80" s="68" t="s">
        <v>110</v>
      </c>
      <c r="D80" s="68"/>
      <c r="E80" s="72" t="s">
        <v>113</v>
      </c>
      <c r="F80" s="59">
        <v>0.094944</v>
      </c>
      <c r="G80" s="60"/>
      <c r="H80" s="60"/>
      <c r="I80" s="60"/>
      <c r="J80" s="60"/>
      <c r="K80" s="60"/>
      <c r="L80" s="59">
        <v>0.094944</v>
      </c>
      <c r="M80" s="59">
        <v>0.094944</v>
      </c>
      <c r="N80" s="60"/>
    </row>
    <row r="81" ht="14.25" customHeight="1" spans="1:14">
      <c r="A81" s="68" t="s">
        <v>117</v>
      </c>
      <c r="B81" s="68" t="s">
        <v>138</v>
      </c>
      <c r="C81" s="68" t="s">
        <v>115</v>
      </c>
      <c r="D81" s="68"/>
      <c r="E81" s="72" t="s">
        <v>159</v>
      </c>
      <c r="F81" s="59">
        <v>0.435</v>
      </c>
      <c r="G81" s="60"/>
      <c r="H81" s="60"/>
      <c r="I81" s="60"/>
      <c r="J81" s="60"/>
      <c r="K81" s="60"/>
      <c r="L81" s="59">
        <v>0.435</v>
      </c>
      <c r="M81" s="59">
        <v>0.435</v>
      </c>
      <c r="N81" s="60"/>
    </row>
    <row r="82" ht="14.25" customHeight="1" spans="1:14">
      <c r="A82" s="68" t="s">
        <v>117</v>
      </c>
      <c r="B82" s="68" t="s">
        <v>122</v>
      </c>
      <c r="C82" s="68" t="s">
        <v>120</v>
      </c>
      <c r="D82" s="68"/>
      <c r="E82" s="72" t="s">
        <v>158</v>
      </c>
      <c r="F82" s="59">
        <v>0.104004</v>
      </c>
      <c r="G82" s="60"/>
      <c r="H82" s="60"/>
      <c r="I82" s="60"/>
      <c r="J82" s="60"/>
      <c r="K82" s="60"/>
      <c r="L82" s="59">
        <v>0.104004</v>
      </c>
      <c r="M82" s="59">
        <v>0.104004</v>
      </c>
      <c r="N82" s="60"/>
    </row>
    <row r="83" ht="14.25" customHeight="1" spans="1:14">
      <c r="A83" s="68" t="s">
        <v>117</v>
      </c>
      <c r="B83" s="68" t="s">
        <v>122</v>
      </c>
      <c r="C83" s="68" t="s">
        <v>120</v>
      </c>
      <c r="D83" s="68"/>
      <c r="E83" s="72" t="s">
        <v>158</v>
      </c>
      <c r="F83" s="59">
        <v>0.0518</v>
      </c>
      <c r="G83" s="60"/>
      <c r="H83" s="60"/>
      <c r="I83" s="60"/>
      <c r="J83" s="60"/>
      <c r="K83" s="60"/>
      <c r="L83" s="59">
        <v>0.0518</v>
      </c>
      <c r="M83" s="59">
        <v>0.0518</v>
      </c>
      <c r="N83" s="60"/>
    </row>
    <row r="84" ht="14.25" customHeight="1" spans="1:14">
      <c r="A84" s="68" t="s">
        <v>142</v>
      </c>
      <c r="B84" s="68" t="s">
        <v>138</v>
      </c>
      <c r="C84" s="68" t="s">
        <v>111</v>
      </c>
      <c r="D84" s="68"/>
      <c r="E84" s="72" t="s">
        <v>143</v>
      </c>
      <c r="F84" s="59">
        <v>0.068664</v>
      </c>
      <c r="G84" s="60"/>
      <c r="H84" s="60"/>
      <c r="I84" s="60"/>
      <c r="J84" s="60"/>
      <c r="K84" s="60"/>
      <c r="L84" s="59">
        <v>0.068664</v>
      </c>
      <c r="M84" s="59">
        <v>0.068664</v>
      </c>
      <c r="N84" s="60"/>
    </row>
    <row r="85" ht="14.25" customHeight="1" spans="4:14">
      <c r="D85" s="44" t="s">
        <v>86</v>
      </c>
      <c r="E85" s="44" t="s">
        <v>87</v>
      </c>
      <c r="F85" s="43">
        <f>SUM(G85,L85)</f>
        <v>662.397342</v>
      </c>
      <c r="G85" s="43">
        <v>605.502742</v>
      </c>
      <c r="H85" s="43">
        <v>562.012878</v>
      </c>
      <c r="I85" s="43">
        <v>33.798191</v>
      </c>
      <c r="J85" s="43">
        <v>9.691673</v>
      </c>
      <c r="K85" s="43"/>
      <c r="L85" s="43">
        <f>SUM(L86:L88)</f>
        <v>56.8946</v>
      </c>
      <c r="M85" s="43">
        <f>SUM(M86:M88)</f>
        <v>56.8946</v>
      </c>
      <c r="N85" s="43">
        <f>SUM(N86:N88)</f>
        <v>0</v>
      </c>
    </row>
    <row r="86" ht="14.25" customHeight="1" spans="1:14">
      <c r="A86" s="44" t="s">
        <v>109</v>
      </c>
      <c r="B86" s="44" t="s">
        <v>110</v>
      </c>
      <c r="C86" s="44" t="s">
        <v>138</v>
      </c>
      <c r="D86" s="44"/>
      <c r="E86" s="44" t="s">
        <v>155</v>
      </c>
      <c r="F86" s="43">
        <v>32.074511</v>
      </c>
      <c r="G86" s="43">
        <v>32.074511</v>
      </c>
      <c r="H86" s="43"/>
      <c r="I86" s="43">
        <v>32.074511</v>
      </c>
      <c r="J86" s="43"/>
      <c r="K86" s="43"/>
      <c r="L86" s="43"/>
      <c r="M86" s="43"/>
      <c r="N86" s="43"/>
    </row>
    <row r="87" ht="14.25" customHeight="1" spans="1:14">
      <c r="A87" s="44" t="s">
        <v>117</v>
      </c>
      <c r="B87" s="44" t="s">
        <v>138</v>
      </c>
      <c r="C87" s="44" t="s">
        <v>111</v>
      </c>
      <c r="D87" s="44"/>
      <c r="E87" s="44" t="s">
        <v>160</v>
      </c>
      <c r="F87" s="43">
        <v>621.348231</v>
      </c>
      <c r="G87" s="43">
        <v>573.428231</v>
      </c>
      <c r="H87" s="43">
        <v>562.012878</v>
      </c>
      <c r="I87" s="43">
        <v>1.72368</v>
      </c>
      <c r="J87" s="43">
        <v>9.691673</v>
      </c>
      <c r="K87" s="43"/>
      <c r="L87" s="43">
        <v>47.92</v>
      </c>
      <c r="M87" s="43">
        <v>47.92</v>
      </c>
      <c r="N87" s="43"/>
    </row>
    <row r="88" s="70" customFormat="1" ht="14.25" customHeight="1" spans="1:14">
      <c r="A88" s="68" t="s">
        <v>117</v>
      </c>
      <c r="B88" s="68" t="s">
        <v>122</v>
      </c>
      <c r="C88" s="68" t="s">
        <v>126</v>
      </c>
      <c r="D88" s="68"/>
      <c r="E88" s="72" t="s">
        <v>127</v>
      </c>
      <c r="F88" s="60"/>
      <c r="G88" s="60"/>
      <c r="H88" s="60"/>
      <c r="I88" s="60"/>
      <c r="J88" s="60"/>
      <c r="K88" s="60"/>
      <c r="L88" s="59">
        <v>8.9746</v>
      </c>
      <c r="M88" s="59">
        <v>8.9746</v>
      </c>
      <c r="N88" s="60"/>
    </row>
    <row r="89" ht="14.25" customHeight="1" spans="4:14">
      <c r="D89" s="44" t="s">
        <v>88</v>
      </c>
      <c r="E89" s="44" t="s">
        <v>89</v>
      </c>
      <c r="F89" s="43">
        <f>SUM(G89,L89)</f>
        <v>257.813157</v>
      </c>
      <c r="G89" s="43">
        <v>236.63172</v>
      </c>
      <c r="H89" s="43">
        <v>218.58252</v>
      </c>
      <c r="I89" s="43">
        <v>14.4792</v>
      </c>
      <c r="J89" s="43">
        <v>3.57</v>
      </c>
      <c r="K89" s="43"/>
      <c r="L89" s="43">
        <f>SUM(L90:L93)</f>
        <v>21.181437</v>
      </c>
      <c r="M89" s="43">
        <f>SUM(M90:M93)</f>
        <v>21.181437</v>
      </c>
      <c r="N89" s="43">
        <f>SUM(N90:N93)</f>
        <v>0</v>
      </c>
    </row>
    <row r="90" ht="14.25" customHeight="1" spans="1:14">
      <c r="A90" s="44" t="s">
        <v>109</v>
      </c>
      <c r="B90" s="44" t="s">
        <v>110</v>
      </c>
      <c r="C90" s="44" t="s">
        <v>138</v>
      </c>
      <c r="D90" s="44"/>
      <c r="E90" s="44" t="s">
        <v>155</v>
      </c>
      <c r="F90" s="43">
        <v>13.6584</v>
      </c>
      <c r="G90" s="43">
        <v>13.6584</v>
      </c>
      <c r="H90" s="43"/>
      <c r="I90" s="43">
        <v>13.6584</v>
      </c>
      <c r="J90" s="43"/>
      <c r="K90" s="43"/>
      <c r="L90" s="43"/>
      <c r="M90" s="43"/>
      <c r="N90" s="43"/>
    </row>
    <row r="91" ht="14.25" customHeight="1" spans="1:14">
      <c r="A91" s="44" t="s">
        <v>117</v>
      </c>
      <c r="B91" s="44" t="s">
        <v>120</v>
      </c>
      <c r="C91" s="44" t="s">
        <v>138</v>
      </c>
      <c r="D91" s="44"/>
      <c r="E91" s="44" t="s">
        <v>161</v>
      </c>
      <c r="F91" s="43">
        <v>222.97332</v>
      </c>
      <c r="G91" s="43">
        <v>222.97332</v>
      </c>
      <c r="H91" s="43">
        <v>218.58252</v>
      </c>
      <c r="I91" s="43">
        <v>0.8208</v>
      </c>
      <c r="J91" s="43">
        <v>3.57</v>
      </c>
      <c r="K91" s="43"/>
      <c r="L91" s="43"/>
      <c r="M91" s="43"/>
      <c r="N91" s="43"/>
    </row>
    <row r="92" ht="14.25" customHeight="1" spans="1:14">
      <c r="A92" s="68" t="s">
        <v>117</v>
      </c>
      <c r="B92" s="68" t="s">
        <v>138</v>
      </c>
      <c r="C92" s="68" t="s">
        <v>115</v>
      </c>
      <c r="D92" s="73"/>
      <c r="E92" s="69" t="s">
        <v>159</v>
      </c>
      <c r="F92" s="60"/>
      <c r="G92" s="60"/>
      <c r="H92" s="60"/>
      <c r="I92" s="60"/>
      <c r="J92" s="60"/>
      <c r="K92" s="60"/>
      <c r="L92" s="59">
        <v>20</v>
      </c>
      <c r="M92" s="59">
        <v>20</v>
      </c>
      <c r="N92" s="60"/>
    </row>
    <row r="93" ht="14.25" customHeight="1" spans="1:14">
      <c r="A93" s="68" t="s">
        <v>117</v>
      </c>
      <c r="B93" s="68" t="s">
        <v>120</v>
      </c>
      <c r="C93" s="68" t="s">
        <v>138</v>
      </c>
      <c r="D93" s="73"/>
      <c r="E93" s="69" t="s">
        <v>161</v>
      </c>
      <c r="F93" s="60"/>
      <c r="G93" s="60"/>
      <c r="H93" s="60"/>
      <c r="I93" s="60"/>
      <c r="J93" s="60"/>
      <c r="K93" s="60"/>
      <c r="L93" s="59">
        <v>1.181437</v>
      </c>
      <c r="M93" s="59">
        <v>1.181437</v>
      </c>
      <c r="N93" s="60"/>
    </row>
    <row r="94" ht="14.25" customHeight="1" spans="1:11">
      <c r="A94" s="40" t="s">
        <v>213</v>
      </c>
      <c r="B94" s="40"/>
      <c r="C94" s="40"/>
      <c r="D94" s="40"/>
      <c r="E94" s="40"/>
      <c r="F94" s="40"/>
      <c r="G94" s="40"/>
      <c r="H94" s="40"/>
      <c r="I94" s="40"/>
      <c r="J94" s="40"/>
      <c r="K94" s="40"/>
    </row>
  </sheetData>
  <mergeCells count="17">
    <mergeCell ref="A1:N1"/>
    <mergeCell ref="A2:N2"/>
    <mergeCell ref="A3:C3"/>
    <mergeCell ref="D3:M3"/>
    <mergeCell ref="G4:K4"/>
    <mergeCell ref="L4:N4"/>
    <mergeCell ref="H5:I5"/>
    <mergeCell ref="J5:K5"/>
    <mergeCell ref="A94:K94"/>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workbookViewId="0">
      <selection activeCell="I69" sqref="I69"/>
    </sheetView>
  </sheetViews>
  <sheetFormatPr defaultColWidth="10" defaultRowHeight="13.5" outlineLevelCol="6"/>
  <cols>
    <col min="1" max="1" width="15.375" customWidth="1"/>
    <col min="2" max="2" width="20.5" customWidth="1"/>
    <col min="3" max="3" width="15.375" customWidth="1"/>
    <col min="4" max="4" width="20.5" customWidth="1"/>
    <col min="5" max="7" width="15.375" customWidth="1"/>
    <col min="8" max="8" width="9.75" customWidth="1"/>
  </cols>
  <sheetData>
    <row r="1" ht="14.25" customHeight="1" spans="1:7">
      <c r="A1" s="38" t="s">
        <v>214</v>
      </c>
      <c r="B1" s="38"/>
      <c r="C1" s="38"/>
      <c r="D1" s="38"/>
      <c r="E1" s="38"/>
      <c r="F1" s="38"/>
      <c r="G1" s="38"/>
    </row>
    <row r="2" ht="28.5" customHeight="1" spans="1:7">
      <c r="A2" s="39" t="s">
        <v>215</v>
      </c>
      <c r="B2" s="39"/>
      <c r="C2" s="39"/>
      <c r="D2" s="39"/>
      <c r="E2" s="39"/>
      <c r="F2" s="39"/>
      <c r="G2" s="39"/>
    </row>
    <row r="3" ht="22.7" customHeight="1" spans="1:7">
      <c r="A3" s="40" t="s">
        <v>92</v>
      </c>
      <c r="B3" s="40" t="s">
        <v>79</v>
      </c>
      <c r="C3" s="40"/>
      <c r="D3" s="40"/>
      <c r="E3" s="40"/>
      <c r="F3" s="40"/>
      <c r="G3" s="55" t="s">
        <v>4</v>
      </c>
    </row>
    <row r="4" ht="14.25" customHeight="1" spans="1:7">
      <c r="A4" s="41" t="s">
        <v>216</v>
      </c>
      <c r="B4" s="41"/>
      <c r="C4" s="41" t="s">
        <v>217</v>
      </c>
      <c r="D4" s="41"/>
      <c r="E4" s="41" t="s">
        <v>218</v>
      </c>
      <c r="F4" s="41"/>
      <c r="G4" s="41"/>
    </row>
    <row r="5" ht="14.25" customHeight="1" spans="1:7">
      <c r="A5" s="41" t="s">
        <v>93</v>
      </c>
      <c r="B5" s="41" t="s">
        <v>219</v>
      </c>
      <c r="C5" s="41" t="s">
        <v>93</v>
      </c>
      <c r="D5" s="41" t="s">
        <v>219</v>
      </c>
      <c r="E5" s="41" t="s">
        <v>65</v>
      </c>
      <c r="F5" s="41" t="s">
        <v>97</v>
      </c>
      <c r="G5" s="41" t="s">
        <v>98</v>
      </c>
    </row>
    <row r="6" ht="14.25" customHeight="1" spans="1:7">
      <c r="A6" s="44" t="s">
        <v>65</v>
      </c>
      <c r="B6" s="44"/>
      <c r="C6" s="44"/>
      <c r="D6" s="44"/>
      <c r="E6" s="43">
        <v>2780.879698</v>
      </c>
      <c r="F6" s="43">
        <v>2689.773719</v>
      </c>
      <c r="G6" s="43">
        <v>91.105979</v>
      </c>
    </row>
    <row r="7" ht="14.25" customHeight="1" spans="1:7">
      <c r="A7" s="42" t="s">
        <v>220</v>
      </c>
      <c r="B7" s="42" t="s">
        <v>221</v>
      </c>
      <c r="C7" s="42" t="s">
        <v>222</v>
      </c>
      <c r="D7" s="42" t="s">
        <v>223</v>
      </c>
      <c r="E7" s="43">
        <v>95.188125</v>
      </c>
      <c r="F7" s="43">
        <v>95.188125</v>
      </c>
      <c r="G7" s="43"/>
    </row>
    <row r="8" ht="22.7" customHeight="1" spans="1:7">
      <c r="A8" s="42" t="s">
        <v>224</v>
      </c>
      <c r="B8" s="42" t="s">
        <v>225</v>
      </c>
      <c r="C8" s="42" t="s">
        <v>226</v>
      </c>
      <c r="D8" s="42" t="s">
        <v>227</v>
      </c>
      <c r="E8" s="43">
        <v>128.834448</v>
      </c>
      <c r="F8" s="43">
        <v>128.834448</v>
      </c>
      <c r="G8" s="43"/>
    </row>
    <row r="9" ht="14.25" customHeight="1" spans="1:7">
      <c r="A9" s="42" t="s">
        <v>228</v>
      </c>
      <c r="B9" s="42" t="s">
        <v>229</v>
      </c>
      <c r="C9" s="42" t="s">
        <v>230</v>
      </c>
      <c r="D9" s="42" t="s">
        <v>231</v>
      </c>
      <c r="E9" s="43">
        <v>424.7282</v>
      </c>
      <c r="F9" s="43">
        <v>424.7282</v>
      </c>
      <c r="G9" s="43"/>
    </row>
    <row r="10" ht="14.25" customHeight="1" spans="1:7">
      <c r="A10" s="42" t="s">
        <v>232</v>
      </c>
      <c r="B10" s="42" t="s">
        <v>233</v>
      </c>
      <c r="C10" s="42" t="s">
        <v>234</v>
      </c>
      <c r="D10" s="42" t="s">
        <v>235</v>
      </c>
      <c r="E10" s="43">
        <v>4.25808</v>
      </c>
      <c r="F10" s="43">
        <v>4.25808</v>
      </c>
      <c r="G10" s="43"/>
    </row>
    <row r="11" ht="14.25" customHeight="1" spans="1:7">
      <c r="A11" s="42" t="s">
        <v>236</v>
      </c>
      <c r="B11" s="42" t="s">
        <v>237</v>
      </c>
      <c r="C11" s="42" t="s">
        <v>230</v>
      </c>
      <c r="D11" s="42" t="s">
        <v>231</v>
      </c>
      <c r="E11" s="43">
        <v>6.96</v>
      </c>
      <c r="F11" s="43">
        <v>6.96</v>
      </c>
      <c r="G11" s="43"/>
    </row>
    <row r="12" ht="14.25" customHeight="1" spans="1:7">
      <c r="A12" s="42" t="s">
        <v>238</v>
      </c>
      <c r="B12" s="42" t="s">
        <v>239</v>
      </c>
      <c r="C12" s="42" t="s">
        <v>230</v>
      </c>
      <c r="D12" s="42" t="s">
        <v>231</v>
      </c>
      <c r="E12" s="43">
        <v>501.7536</v>
      </c>
      <c r="F12" s="43">
        <v>501.7536</v>
      </c>
      <c r="G12" s="43"/>
    </row>
    <row r="13" ht="14.25" customHeight="1" spans="1:7">
      <c r="A13" s="42" t="s">
        <v>240</v>
      </c>
      <c r="B13" s="42" t="s">
        <v>241</v>
      </c>
      <c r="C13" s="42" t="s">
        <v>230</v>
      </c>
      <c r="D13" s="42" t="s">
        <v>231</v>
      </c>
      <c r="E13" s="43">
        <v>109.9997</v>
      </c>
      <c r="F13" s="43">
        <v>109.9997</v>
      </c>
      <c r="G13" s="43"/>
    </row>
    <row r="14" ht="14.25" customHeight="1" spans="1:7">
      <c r="A14" s="42" t="s">
        <v>242</v>
      </c>
      <c r="B14" s="42" t="s">
        <v>243</v>
      </c>
      <c r="C14" s="42" t="s">
        <v>244</v>
      </c>
      <c r="D14" s="42" t="s">
        <v>243</v>
      </c>
      <c r="E14" s="43">
        <v>1</v>
      </c>
      <c r="F14" s="43"/>
      <c r="G14" s="43">
        <v>1</v>
      </c>
    </row>
    <row r="15" ht="14.25" customHeight="1" spans="1:7">
      <c r="A15" s="42" t="s">
        <v>245</v>
      </c>
      <c r="B15" s="42" t="s">
        <v>246</v>
      </c>
      <c r="C15" s="42" t="s">
        <v>247</v>
      </c>
      <c r="D15" s="42" t="s">
        <v>248</v>
      </c>
      <c r="E15" s="43">
        <v>11</v>
      </c>
      <c r="F15" s="43"/>
      <c r="G15" s="43">
        <v>11</v>
      </c>
    </row>
    <row r="16" ht="14.25" customHeight="1" spans="1:7">
      <c r="A16" s="42" t="s">
        <v>249</v>
      </c>
      <c r="B16" s="42" t="s">
        <v>250</v>
      </c>
      <c r="C16" s="42" t="s">
        <v>251</v>
      </c>
      <c r="D16" s="42" t="s">
        <v>250</v>
      </c>
      <c r="E16" s="43">
        <v>6</v>
      </c>
      <c r="F16" s="43"/>
      <c r="G16" s="43">
        <v>6</v>
      </c>
    </row>
    <row r="17" ht="14.25" customHeight="1" spans="1:7">
      <c r="A17" s="42" t="s">
        <v>252</v>
      </c>
      <c r="B17" s="42" t="s">
        <v>253</v>
      </c>
      <c r="C17" s="42" t="s">
        <v>247</v>
      </c>
      <c r="D17" s="42" t="s">
        <v>248</v>
      </c>
      <c r="E17" s="43">
        <v>3</v>
      </c>
      <c r="F17" s="43"/>
      <c r="G17" s="43">
        <v>3</v>
      </c>
    </row>
    <row r="18" ht="14.25" customHeight="1" spans="1:7">
      <c r="A18" s="42" t="s">
        <v>254</v>
      </c>
      <c r="B18" s="42" t="s">
        <v>255</v>
      </c>
      <c r="C18" s="42" t="s">
        <v>256</v>
      </c>
      <c r="D18" s="42" t="s">
        <v>257</v>
      </c>
      <c r="E18" s="43">
        <v>1</v>
      </c>
      <c r="F18" s="43"/>
      <c r="G18" s="43">
        <v>1</v>
      </c>
    </row>
    <row r="19" ht="14.25" customHeight="1" spans="1:7">
      <c r="A19" s="42" t="s">
        <v>258</v>
      </c>
      <c r="B19" s="42" t="s">
        <v>259</v>
      </c>
      <c r="C19" s="42" t="s">
        <v>260</v>
      </c>
      <c r="D19" s="42" t="s">
        <v>259</v>
      </c>
      <c r="E19" s="43">
        <v>2.5</v>
      </c>
      <c r="F19" s="43"/>
      <c r="G19" s="43">
        <v>2.5</v>
      </c>
    </row>
    <row r="20" ht="14.25" customHeight="1" spans="1:7">
      <c r="A20" s="42" t="s">
        <v>261</v>
      </c>
      <c r="B20" s="42" t="s">
        <v>262</v>
      </c>
      <c r="C20" s="42" t="s">
        <v>263</v>
      </c>
      <c r="D20" s="42" t="s">
        <v>262</v>
      </c>
      <c r="E20" s="43">
        <v>5.63</v>
      </c>
      <c r="F20" s="43"/>
      <c r="G20" s="43">
        <v>5.63</v>
      </c>
    </row>
    <row r="21" ht="14.25" customHeight="1" spans="1:7">
      <c r="A21" s="42" t="s">
        <v>264</v>
      </c>
      <c r="B21" s="42" t="s">
        <v>265</v>
      </c>
      <c r="C21" s="42" t="s">
        <v>266</v>
      </c>
      <c r="D21" s="42" t="s">
        <v>265</v>
      </c>
      <c r="E21" s="43">
        <v>1</v>
      </c>
      <c r="F21" s="43"/>
      <c r="G21" s="43">
        <v>1</v>
      </c>
    </row>
    <row r="22" ht="14.25" customHeight="1" spans="1:7">
      <c r="A22" s="42" t="s">
        <v>267</v>
      </c>
      <c r="B22" s="42" t="s">
        <v>268</v>
      </c>
      <c r="C22" s="42" t="s">
        <v>269</v>
      </c>
      <c r="D22" s="42" t="s">
        <v>270</v>
      </c>
      <c r="E22" s="43">
        <v>1</v>
      </c>
      <c r="F22" s="43"/>
      <c r="G22" s="43">
        <v>1</v>
      </c>
    </row>
    <row r="23" ht="14.25" customHeight="1" spans="1:7">
      <c r="A23" s="42" t="s">
        <v>271</v>
      </c>
      <c r="B23" s="42" t="s">
        <v>272</v>
      </c>
      <c r="C23" s="42" t="s">
        <v>247</v>
      </c>
      <c r="D23" s="42" t="s">
        <v>248</v>
      </c>
      <c r="E23" s="43">
        <v>16.104306</v>
      </c>
      <c r="F23" s="43"/>
      <c r="G23" s="43">
        <v>16.104306</v>
      </c>
    </row>
    <row r="24" ht="14.25" customHeight="1" spans="1:7">
      <c r="A24" s="42" t="s">
        <v>273</v>
      </c>
      <c r="B24" s="42" t="s">
        <v>270</v>
      </c>
      <c r="C24" s="42" t="s">
        <v>269</v>
      </c>
      <c r="D24" s="42" t="s">
        <v>270</v>
      </c>
      <c r="E24" s="43">
        <v>3</v>
      </c>
      <c r="F24" s="43"/>
      <c r="G24" s="43">
        <v>3</v>
      </c>
    </row>
    <row r="25" ht="14.25" customHeight="1" spans="1:7">
      <c r="A25" s="42" t="s">
        <v>274</v>
      </c>
      <c r="B25" s="42" t="s">
        <v>275</v>
      </c>
      <c r="C25" s="42" t="s">
        <v>276</v>
      </c>
      <c r="D25" s="42" t="s">
        <v>277</v>
      </c>
      <c r="E25" s="43">
        <v>3.25</v>
      </c>
      <c r="F25" s="43"/>
      <c r="G25" s="43">
        <v>3.25</v>
      </c>
    </row>
    <row r="26" ht="14.25" customHeight="1" spans="1:7">
      <c r="A26" s="42" t="s">
        <v>278</v>
      </c>
      <c r="B26" s="42" t="s">
        <v>279</v>
      </c>
      <c r="C26" s="42" t="s">
        <v>226</v>
      </c>
      <c r="D26" s="42" t="s">
        <v>227</v>
      </c>
      <c r="E26" s="43">
        <v>42.655702</v>
      </c>
      <c r="F26" s="43">
        <v>42.655702</v>
      </c>
      <c r="G26" s="43"/>
    </row>
    <row r="27" ht="14.25" customHeight="1" spans="1:7">
      <c r="A27" s="42" t="s">
        <v>280</v>
      </c>
      <c r="B27" s="42" t="s">
        <v>281</v>
      </c>
      <c r="C27" s="42" t="s">
        <v>226</v>
      </c>
      <c r="D27" s="42" t="s">
        <v>227</v>
      </c>
      <c r="E27" s="43">
        <v>4.048005</v>
      </c>
      <c r="F27" s="43">
        <v>4.048005</v>
      </c>
      <c r="G27" s="43"/>
    </row>
    <row r="28" ht="14.25" customHeight="1" spans="1:7">
      <c r="A28" s="42" t="s">
        <v>282</v>
      </c>
      <c r="B28" s="42" t="s">
        <v>143</v>
      </c>
      <c r="C28" s="42" t="s">
        <v>283</v>
      </c>
      <c r="D28" s="42" t="s">
        <v>143</v>
      </c>
      <c r="E28" s="43">
        <v>99.041482</v>
      </c>
      <c r="F28" s="43">
        <v>99.041482</v>
      </c>
      <c r="G28" s="43"/>
    </row>
    <row r="29" ht="22.7" customHeight="1" spans="1:7">
      <c r="A29" s="42" t="s">
        <v>224</v>
      </c>
      <c r="B29" s="42" t="s">
        <v>225</v>
      </c>
      <c r="C29" s="42" t="s">
        <v>284</v>
      </c>
      <c r="D29" s="42" t="s">
        <v>104</v>
      </c>
      <c r="E29" s="43">
        <v>47.641728</v>
      </c>
      <c r="F29" s="43">
        <v>47.641728</v>
      </c>
      <c r="G29" s="43"/>
    </row>
    <row r="30" ht="14.25" customHeight="1" spans="1:7">
      <c r="A30" s="42" t="s">
        <v>228</v>
      </c>
      <c r="B30" s="42" t="s">
        <v>229</v>
      </c>
      <c r="C30" s="42" t="s">
        <v>284</v>
      </c>
      <c r="D30" s="42" t="s">
        <v>104</v>
      </c>
      <c r="E30" s="43">
        <v>495.796786</v>
      </c>
      <c r="F30" s="43">
        <v>495.796786</v>
      </c>
      <c r="G30" s="43"/>
    </row>
    <row r="31" ht="14.25" customHeight="1" spans="1:7">
      <c r="A31" s="42" t="s">
        <v>240</v>
      </c>
      <c r="B31" s="42" t="s">
        <v>241</v>
      </c>
      <c r="C31" s="42" t="s">
        <v>284</v>
      </c>
      <c r="D31" s="42" t="s">
        <v>104</v>
      </c>
      <c r="E31" s="43">
        <v>38.5667</v>
      </c>
      <c r="F31" s="43">
        <v>38.5667</v>
      </c>
      <c r="G31" s="43"/>
    </row>
    <row r="32" ht="14.25" customHeight="1" spans="1:7">
      <c r="A32" s="42" t="s">
        <v>238</v>
      </c>
      <c r="B32" s="42" t="s">
        <v>239</v>
      </c>
      <c r="C32" s="42" t="s">
        <v>284</v>
      </c>
      <c r="D32" s="42" t="s">
        <v>104</v>
      </c>
      <c r="E32" s="43">
        <v>612.711012</v>
      </c>
      <c r="F32" s="43">
        <v>612.711012</v>
      </c>
      <c r="G32" s="43"/>
    </row>
    <row r="33" ht="14.25" customHeight="1" spans="1:7">
      <c r="A33" s="42" t="s">
        <v>254</v>
      </c>
      <c r="B33" s="42" t="s">
        <v>255</v>
      </c>
      <c r="C33" s="42" t="s">
        <v>285</v>
      </c>
      <c r="D33" s="42" t="s">
        <v>106</v>
      </c>
      <c r="E33" s="43">
        <v>1</v>
      </c>
      <c r="F33" s="43"/>
      <c r="G33" s="43">
        <v>1</v>
      </c>
    </row>
    <row r="34" ht="14.25" customHeight="1" spans="1:7">
      <c r="A34" s="42" t="s">
        <v>249</v>
      </c>
      <c r="B34" s="42" t="s">
        <v>250</v>
      </c>
      <c r="C34" s="42" t="s">
        <v>285</v>
      </c>
      <c r="D34" s="42" t="s">
        <v>106</v>
      </c>
      <c r="E34" s="43">
        <v>2</v>
      </c>
      <c r="F34" s="43"/>
      <c r="G34" s="43">
        <v>2</v>
      </c>
    </row>
    <row r="35" ht="14.25" customHeight="1" spans="1:7">
      <c r="A35" s="42" t="s">
        <v>245</v>
      </c>
      <c r="B35" s="42" t="s">
        <v>246</v>
      </c>
      <c r="C35" s="42" t="s">
        <v>285</v>
      </c>
      <c r="D35" s="42" t="s">
        <v>106</v>
      </c>
      <c r="E35" s="43">
        <v>9.2</v>
      </c>
      <c r="F35" s="43"/>
      <c r="G35" s="43">
        <v>9.2</v>
      </c>
    </row>
    <row r="36" ht="14.25" customHeight="1" spans="1:7">
      <c r="A36" s="42" t="s">
        <v>286</v>
      </c>
      <c r="B36" s="42" t="s">
        <v>287</v>
      </c>
      <c r="C36" s="42" t="s">
        <v>285</v>
      </c>
      <c r="D36" s="42" t="s">
        <v>106</v>
      </c>
      <c r="E36" s="43">
        <v>1.1</v>
      </c>
      <c r="F36" s="43"/>
      <c r="G36" s="43">
        <v>1.1</v>
      </c>
    </row>
    <row r="37" ht="14.25" customHeight="1" spans="1:7">
      <c r="A37" s="42" t="s">
        <v>261</v>
      </c>
      <c r="B37" s="42" t="s">
        <v>262</v>
      </c>
      <c r="C37" s="42" t="s">
        <v>285</v>
      </c>
      <c r="D37" s="42" t="s">
        <v>106</v>
      </c>
      <c r="E37" s="43">
        <v>1</v>
      </c>
      <c r="F37" s="43"/>
      <c r="G37" s="43">
        <v>1</v>
      </c>
    </row>
    <row r="38" ht="14.25" customHeight="1" spans="1:7">
      <c r="A38" s="42" t="s">
        <v>288</v>
      </c>
      <c r="B38" s="42" t="s">
        <v>289</v>
      </c>
      <c r="C38" s="42" t="s">
        <v>285</v>
      </c>
      <c r="D38" s="42" t="s">
        <v>106</v>
      </c>
      <c r="E38" s="43">
        <v>0.3</v>
      </c>
      <c r="F38" s="43"/>
      <c r="G38" s="43">
        <v>0.3</v>
      </c>
    </row>
    <row r="39" ht="14.25" customHeight="1" spans="1:7">
      <c r="A39" s="42" t="s">
        <v>271</v>
      </c>
      <c r="B39" s="42" t="s">
        <v>272</v>
      </c>
      <c r="C39" s="42" t="s">
        <v>285</v>
      </c>
      <c r="D39" s="42" t="s">
        <v>106</v>
      </c>
      <c r="E39" s="43">
        <v>19.221673</v>
      </c>
      <c r="F39" s="43"/>
      <c r="G39" s="43">
        <v>19.221673</v>
      </c>
    </row>
    <row r="40" ht="14.25" customHeight="1" spans="1:7">
      <c r="A40" s="42" t="s">
        <v>290</v>
      </c>
      <c r="B40" s="42" t="s">
        <v>291</v>
      </c>
      <c r="C40" s="42" t="s">
        <v>285</v>
      </c>
      <c r="D40" s="42" t="s">
        <v>106</v>
      </c>
      <c r="E40" s="43">
        <v>0.2</v>
      </c>
      <c r="F40" s="43"/>
      <c r="G40" s="43">
        <v>0.2</v>
      </c>
    </row>
    <row r="41" ht="14.25" customHeight="1" spans="1:7">
      <c r="A41" s="42" t="s">
        <v>242</v>
      </c>
      <c r="B41" s="42" t="s">
        <v>243</v>
      </c>
      <c r="C41" s="42" t="s">
        <v>285</v>
      </c>
      <c r="D41" s="42" t="s">
        <v>106</v>
      </c>
      <c r="E41" s="43">
        <v>0.5</v>
      </c>
      <c r="F41" s="43"/>
      <c r="G41" s="43">
        <v>0.5</v>
      </c>
    </row>
    <row r="42" ht="14.25" customHeight="1" spans="1:7">
      <c r="A42" s="42" t="s">
        <v>280</v>
      </c>
      <c r="B42" s="42" t="s">
        <v>281</v>
      </c>
      <c r="C42" s="42" t="s">
        <v>284</v>
      </c>
      <c r="D42" s="42" t="s">
        <v>104</v>
      </c>
      <c r="E42" s="43">
        <v>2.001043</v>
      </c>
      <c r="F42" s="43">
        <v>2.001043</v>
      </c>
      <c r="G42" s="43"/>
    </row>
    <row r="43" ht="14.25" customHeight="1" spans="1:7">
      <c r="A43" s="42" t="s">
        <v>278</v>
      </c>
      <c r="B43" s="42" t="s">
        <v>279</v>
      </c>
      <c r="C43" s="42" t="s">
        <v>284</v>
      </c>
      <c r="D43" s="42" t="s">
        <v>104</v>
      </c>
      <c r="E43" s="43">
        <v>38.96453</v>
      </c>
      <c r="F43" s="43">
        <v>38.96453</v>
      </c>
      <c r="G43" s="43"/>
    </row>
    <row r="44" ht="14.25" customHeight="1" spans="1:7">
      <c r="A44" s="42" t="s">
        <v>282</v>
      </c>
      <c r="B44" s="42" t="s">
        <v>143</v>
      </c>
      <c r="C44" s="42" t="s">
        <v>284</v>
      </c>
      <c r="D44" s="42" t="s">
        <v>104</v>
      </c>
      <c r="E44" s="43">
        <v>36.624578</v>
      </c>
      <c r="F44" s="43">
        <v>36.624578</v>
      </c>
      <c r="G44" s="43"/>
    </row>
    <row r="45" ht="14.25" customHeight="1" spans="1:7">
      <c r="A45" s="42" t="s">
        <v>292</v>
      </c>
      <c r="B45" s="42" t="s">
        <v>293</v>
      </c>
      <c r="C45" s="42" t="s">
        <v>247</v>
      </c>
      <c r="D45" s="42" t="s">
        <v>248</v>
      </c>
      <c r="E45" s="43">
        <v>0.05</v>
      </c>
      <c r="F45" s="43"/>
      <c r="G45" s="43">
        <v>0.05</v>
      </c>
    </row>
    <row r="46" ht="14.25" customHeight="1" spans="1:7">
      <c r="A46" s="42" t="s">
        <v>294</v>
      </c>
      <c r="B46" s="42" t="s">
        <v>295</v>
      </c>
      <c r="C46" s="42" t="s">
        <v>247</v>
      </c>
      <c r="D46" s="42" t="s">
        <v>248</v>
      </c>
      <c r="E46" s="43">
        <v>0.55</v>
      </c>
      <c r="F46" s="43"/>
      <c r="G46" s="43">
        <v>0.55</v>
      </c>
    </row>
    <row r="47" ht="14.25" customHeight="1" spans="1:7">
      <c r="A47" s="42" t="s">
        <v>286</v>
      </c>
      <c r="B47" s="42" t="s">
        <v>287</v>
      </c>
      <c r="C47" s="42" t="s">
        <v>247</v>
      </c>
      <c r="D47" s="42" t="s">
        <v>248</v>
      </c>
      <c r="E47" s="43">
        <v>1</v>
      </c>
      <c r="F47" s="43"/>
      <c r="G47" s="43">
        <v>1</v>
      </c>
    </row>
    <row r="48" ht="14.25" customHeight="1" spans="1:7">
      <c r="A48" s="42" t="s">
        <v>290</v>
      </c>
      <c r="B48" s="42" t="s">
        <v>291</v>
      </c>
      <c r="C48" s="42" t="s">
        <v>247</v>
      </c>
      <c r="D48" s="42" t="s">
        <v>248</v>
      </c>
      <c r="E48" s="43">
        <v>0.5</v>
      </c>
      <c r="F48" s="43"/>
      <c r="G48" s="43">
        <v>0.5</v>
      </c>
    </row>
  </sheetData>
  <mergeCells count="6">
    <mergeCell ref="A1:G1"/>
    <mergeCell ref="A2:G2"/>
    <mergeCell ref="B3:F3"/>
    <mergeCell ref="A4:B4"/>
    <mergeCell ref="C4:D4"/>
    <mergeCell ref="E4:G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4"/>
  <sheetViews>
    <sheetView workbookViewId="0">
      <selection activeCell="A2" sqref="A2:R2"/>
    </sheetView>
  </sheetViews>
  <sheetFormatPr defaultColWidth="10" defaultRowHeight="13.5"/>
  <cols>
    <col min="1" max="2" width="4.125" customWidth="1"/>
    <col min="3" max="3" width="12.25" customWidth="1"/>
    <col min="4" max="5" width="4.125" customWidth="1"/>
    <col min="6" max="6" width="12.25" customWidth="1"/>
    <col min="7" max="18" width="10.25" customWidth="1"/>
    <col min="19" max="19" width="9.75" customWidth="1"/>
  </cols>
  <sheetData>
    <row r="1" ht="14.25" customHeight="1" spans="1:18">
      <c r="A1" s="38" t="s">
        <v>296</v>
      </c>
      <c r="B1" s="38"/>
      <c r="C1" s="38"/>
      <c r="D1" s="38"/>
      <c r="E1" s="38"/>
      <c r="F1" s="38"/>
      <c r="G1" s="38"/>
      <c r="H1" s="38"/>
      <c r="I1" s="38"/>
      <c r="J1" s="38"/>
      <c r="K1" s="38"/>
      <c r="L1" s="38"/>
      <c r="M1" s="38"/>
      <c r="N1" s="38"/>
      <c r="O1" s="38"/>
      <c r="P1" s="38"/>
      <c r="Q1" s="38"/>
      <c r="R1" s="38"/>
    </row>
    <row r="2" ht="28.5" customHeight="1" spans="1:18">
      <c r="A2" s="39" t="s">
        <v>297</v>
      </c>
      <c r="B2" s="39"/>
      <c r="C2" s="39"/>
      <c r="D2" s="39"/>
      <c r="E2" s="39"/>
      <c r="F2" s="39"/>
      <c r="G2" s="39"/>
      <c r="H2" s="39"/>
      <c r="I2" s="39"/>
      <c r="J2" s="39"/>
      <c r="K2" s="39"/>
      <c r="L2" s="39"/>
      <c r="M2" s="39"/>
      <c r="N2" s="39"/>
      <c r="O2" s="39"/>
      <c r="P2" s="39"/>
      <c r="Q2" s="39"/>
      <c r="R2" s="39"/>
    </row>
    <row r="3" ht="14.25" customHeight="1" spans="1:18">
      <c r="A3" s="55" t="s">
        <v>92</v>
      </c>
      <c r="B3" s="55"/>
      <c r="C3" s="55"/>
      <c r="D3" s="56" t="s">
        <v>79</v>
      </c>
      <c r="E3" s="56"/>
      <c r="F3" s="56"/>
      <c r="G3" s="56"/>
      <c r="H3" s="56"/>
      <c r="I3" s="56"/>
      <c r="J3" s="56"/>
      <c r="K3" s="56"/>
      <c r="L3" s="56"/>
      <c r="M3" s="56"/>
      <c r="N3" s="56"/>
      <c r="O3" s="56"/>
      <c r="P3" s="56"/>
      <c r="Q3" s="56"/>
      <c r="R3" s="55" t="s">
        <v>4</v>
      </c>
    </row>
    <row r="4" ht="14.25" customHeight="1" spans="1:18">
      <c r="A4" s="41" t="s">
        <v>298</v>
      </c>
      <c r="B4" s="41"/>
      <c r="C4" s="41"/>
      <c r="D4" s="41" t="s">
        <v>299</v>
      </c>
      <c r="E4" s="41"/>
      <c r="F4" s="41"/>
      <c r="G4" s="41" t="s">
        <v>63</v>
      </c>
      <c r="H4" s="41" t="s">
        <v>66</v>
      </c>
      <c r="I4" s="41"/>
      <c r="J4" s="41" t="s">
        <v>67</v>
      </c>
      <c r="K4" s="41" t="s">
        <v>68</v>
      </c>
      <c r="L4" s="41" t="s">
        <v>54</v>
      </c>
      <c r="M4" s="41" t="s">
        <v>69</v>
      </c>
      <c r="N4" s="41" t="s">
        <v>70</v>
      </c>
      <c r="O4" s="41" t="s">
        <v>72</v>
      </c>
      <c r="P4" s="41" t="s">
        <v>73</v>
      </c>
      <c r="Q4" s="41" t="s">
        <v>71</v>
      </c>
      <c r="R4" s="41" t="s">
        <v>74</v>
      </c>
    </row>
    <row r="5" ht="22.7" customHeight="1" spans="1:18">
      <c r="A5" s="41" t="s">
        <v>300</v>
      </c>
      <c r="B5" s="41" t="s">
        <v>102</v>
      </c>
      <c r="C5" s="41" t="s">
        <v>219</v>
      </c>
      <c r="D5" s="41" t="s">
        <v>300</v>
      </c>
      <c r="E5" s="41" t="s">
        <v>102</v>
      </c>
      <c r="F5" s="41" t="s">
        <v>219</v>
      </c>
      <c r="G5" s="41"/>
      <c r="H5" s="41" t="s">
        <v>77</v>
      </c>
      <c r="I5" s="41" t="s">
        <v>14</v>
      </c>
      <c r="J5" s="41"/>
      <c r="K5" s="41"/>
      <c r="L5" s="41"/>
      <c r="M5" s="41"/>
      <c r="N5" s="41"/>
      <c r="O5" s="41"/>
      <c r="P5" s="41"/>
      <c r="Q5" s="41"/>
      <c r="R5" s="41"/>
    </row>
    <row r="6" ht="16.35" customHeight="1" spans="1:18">
      <c r="A6" s="41"/>
      <c r="B6" s="41"/>
      <c r="C6" s="41" t="s">
        <v>65</v>
      </c>
      <c r="D6" s="41"/>
      <c r="E6" s="41"/>
      <c r="F6" s="41"/>
      <c r="G6" s="43">
        <f>SUM(H6,J6:R6)</f>
        <v>9036.797698</v>
      </c>
      <c r="H6" s="43">
        <v>6779.797698</v>
      </c>
      <c r="I6" s="43">
        <v>4470.027698</v>
      </c>
      <c r="J6" s="43"/>
      <c r="K6" s="43"/>
      <c r="L6" s="43">
        <f>SUM(L7,L47,L79,L104,L118,L129)</f>
        <v>2257</v>
      </c>
      <c r="M6" s="43"/>
      <c r="N6" s="43"/>
      <c r="O6" s="43"/>
      <c r="P6" s="43"/>
      <c r="Q6" s="43"/>
      <c r="R6" s="43"/>
    </row>
    <row r="7" ht="22.7" customHeight="1" spans="1:18">
      <c r="A7" s="41" t="s">
        <v>78</v>
      </c>
      <c r="B7" s="41"/>
      <c r="C7" s="41" t="s">
        <v>79</v>
      </c>
      <c r="D7" s="41"/>
      <c r="E7" s="41"/>
      <c r="F7" s="41"/>
      <c r="G7" s="43">
        <v>2860.410381</v>
      </c>
      <c r="H7" s="43">
        <v>2860.410381</v>
      </c>
      <c r="I7" s="43">
        <v>2630.640381</v>
      </c>
      <c r="J7" s="43"/>
      <c r="K7" s="43"/>
      <c r="L7" s="43">
        <f>SUM(L8:L46)</f>
        <v>1977</v>
      </c>
      <c r="M7" s="43"/>
      <c r="N7" s="43"/>
      <c r="O7" s="43"/>
      <c r="P7" s="43"/>
      <c r="Q7" s="43"/>
      <c r="R7" s="43"/>
    </row>
    <row r="8" ht="16.35" customHeight="1" spans="1:18">
      <c r="A8" s="41" t="s">
        <v>301</v>
      </c>
      <c r="B8" s="41" t="s">
        <v>138</v>
      </c>
      <c r="C8" s="41" t="s">
        <v>221</v>
      </c>
      <c r="D8" s="41" t="s">
        <v>302</v>
      </c>
      <c r="E8" s="41" t="s">
        <v>110</v>
      </c>
      <c r="F8" s="41" t="s">
        <v>223</v>
      </c>
      <c r="G8" s="43">
        <v>26.237417</v>
      </c>
      <c r="H8" s="43">
        <v>26.237417</v>
      </c>
      <c r="I8" s="43">
        <v>26.237417</v>
      </c>
      <c r="J8" s="43"/>
      <c r="K8" s="43"/>
      <c r="L8" s="67"/>
      <c r="M8" s="43"/>
      <c r="N8" s="43"/>
      <c r="O8" s="43"/>
      <c r="P8" s="43"/>
      <c r="Q8" s="43"/>
      <c r="R8" s="43"/>
    </row>
    <row r="9" ht="22.7" customHeight="1" spans="1:18">
      <c r="A9" s="41" t="s">
        <v>303</v>
      </c>
      <c r="B9" s="41" t="s">
        <v>124</v>
      </c>
      <c r="C9" s="41" t="s">
        <v>225</v>
      </c>
      <c r="D9" s="41" t="s">
        <v>304</v>
      </c>
      <c r="E9" s="41" t="s">
        <v>138</v>
      </c>
      <c r="F9" s="41" t="s">
        <v>227</v>
      </c>
      <c r="G9" s="43">
        <v>92.228544</v>
      </c>
      <c r="H9" s="43">
        <v>92.228544</v>
      </c>
      <c r="I9" s="43">
        <v>92.228544</v>
      </c>
      <c r="J9" s="43"/>
      <c r="K9" s="43"/>
      <c r="L9" s="67">
        <v>0.2</v>
      </c>
      <c r="M9" s="43"/>
      <c r="N9" s="43"/>
      <c r="O9" s="43"/>
      <c r="P9" s="43"/>
      <c r="Q9" s="43"/>
      <c r="R9" s="43"/>
    </row>
    <row r="10" ht="16.35" customHeight="1" spans="1:18">
      <c r="A10" s="41" t="s">
        <v>305</v>
      </c>
      <c r="B10" s="41" t="s">
        <v>111</v>
      </c>
      <c r="C10" s="41" t="s">
        <v>246</v>
      </c>
      <c r="D10" s="41" t="s">
        <v>306</v>
      </c>
      <c r="E10" s="41" t="s">
        <v>111</v>
      </c>
      <c r="F10" s="41" t="s">
        <v>248</v>
      </c>
      <c r="G10" s="43">
        <v>42.3</v>
      </c>
      <c r="H10" s="43">
        <v>42.3</v>
      </c>
      <c r="I10" s="43">
        <v>42.3</v>
      </c>
      <c r="J10" s="43"/>
      <c r="K10" s="43"/>
      <c r="L10" s="67">
        <v>1.7</v>
      </c>
      <c r="M10" s="43"/>
      <c r="N10" s="43"/>
      <c r="O10" s="43"/>
      <c r="P10" s="43"/>
      <c r="Q10" s="43"/>
      <c r="R10" s="43"/>
    </row>
    <row r="11" ht="16.35" customHeight="1" spans="1:18">
      <c r="A11" s="41" t="s">
        <v>303</v>
      </c>
      <c r="B11" s="41" t="s">
        <v>138</v>
      </c>
      <c r="C11" s="41" t="s">
        <v>229</v>
      </c>
      <c r="D11" s="41" t="s">
        <v>304</v>
      </c>
      <c r="E11" s="41" t="s">
        <v>111</v>
      </c>
      <c r="F11" s="41" t="s">
        <v>231</v>
      </c>
      <c r="G11" s="43">
        <v>302.7472</v>
      </c>
      <c r="H11" s="43">
        <v>302.7472</v>
      </c>
      <c r="I11" s="43">
        <v>302.7472</v>
      </c>
      <c r="J11" s="43"/>
      <c r="K11" s="43"/>
      <c r="L11" s="67">
        <v>0.6</v>
      </c>
      <c r="M11" s="43"/>
      <c r="N11" s="43"/>
      <c r="O11" s="43"/>
      <c r="P11" s="43"/>
      <c r="Q11" s="43"/>
      <c r="R11" s="43"/>
    </row>
    <row r="12" ht="16.35" customHeight="1" spans="1:18">
      <c r="A12" s="41" t="s">
        <v>301</v>
      </c>
      <c r="B12" s="41" t="s">
        <v>110</v>
      </c>
      <c r="C12" s="41" t="s">
        <v>233</v>
      </c>
      <c r="D12" s="41" t="s">
        <v>302</v>
      </c>
      <c r="E12" s="41" t="s">
        <v>111</v>
      </c>
      <c r="F12" s="41" t="s">
        <v>235</v>
      </c>
      <c r="G12" s="43">
        <v>584.4288</v>
      </c>
      <c r="H12" s="43">
        <v>584.4288</v>
      </c>
      <c r="I12" s="43">
        <v>584.4288</v>
      </c>
      <c r="J12" s="43"/>
      <c r="K12" s="43"/>
      <c r="L12" s="67"/>
      <c r="M12" s="43"/>
      <c r="N12" s="43"/>
      <c r="O12" s="43"/>
      <c r="P12" s="43"/>
      <c r="Q12" s="43"/>
      <c r="R12" s="43"/>
    </row>
    <row r="13" ht="22.7" customHeight="1" spans="1:18">
      <c r="A13" s="41" t="s">
        <v>303</v>
      </c>
      <c r="B13" s="41" t="s">
        <v>115</v>
      </c>
      <c r="C13" s="41" t="s">
        <v>237</v>
      </c>
      <c r="D13" s="41" t="s">
        <v>304</v>
      </c>
      <c r="E13" s="41" t="s">
        <v>111</v>
      </c>
      <c r="F13" s="41" t="s">
        <v>231</v>
      </c>
      <c r="G13" s="43">
        <v>6.96</v>
      </c>
      <c r="H13" s="43">
        <v>6.96</v>
      </c>
      <c r="I13" s="43">
        <v>6.96</v>
      </c>
      <c r="J13" s="43"/>
      <c r="K13" s="43"/>
      <c r="L13" s="67"/>
      <c r="M13" s="43"/>
      <c r="N13" s="43"/>
      <c r="O13" s="43"/>
      <c r="P13" s="43"/>
      <c r="Q13" s="43"/>
      <c r="R13" s="43"/>
    </row>
    <row r="14" ht="16.35" customHeight="1" spans="1:18">
      <c r="A14" s="41" t="s">
        <v>303</v>
      </c>
      <c r="B14" s="41" t="s">
        <v>111</v>
      </c>
      <c r="C14" s="41" t="s">
        <v>239</v>
      </c>
      <c r="D14" s="41" t="s">
        <v>304</v>
      </c>
      <c r="E14" s="41" t="s">
        <v>111</v>
      </c>
      <c r="F14" s="41" t="s">
        <v>231</v>
      </c>
      <c r="G14" s="43">
        <v>361.9764</v>
      </c>
      <c r="H14" s="43">
        <v>361.9764</v>
      </c>
      <c r="I14" s="43">
        <v>361.9764</v>
      </c>
      <c r="J14" s="43"/>
      <c r="K14" s="43"/>
      <c r="L14" s="67"/>
      <c r="M14" s="43"/>
      <c r="N14" s="43"/>
      <c r="O14" s="43"/>
      <c r="P14" s="43"/>
      <c r="Q14" s="43"/>
      <c r="R14" s="43"/>
    </row>
    <row r="15" ht="16.35" customHeight="1" spans="1:18">
      <c r="A15" s="41" t="s">
        <v>303</v>
      </c>
      <c r="B15" s="41" t="s">
        <v>120</v>
      </c>
      <c r="C15" s="41" t="s">
        <v>241</v>
      </c>
      <c r="D15" s="41" t="s">
        <v>304</v>
      </c>
      <c r="E15" s="41" t="s">
        <v>111</v>
      </c>
      <c r="F15" s="41" t="s">
        <v>231</v>
      </c>
      <c r="G15" s="43">
        <v>82.0342</v>
      </c>
      <c r="H15" s="43">
        <v>82.0342</v>
      </c>
      <c r="I15" s="43">
        <v>82.0342</v>
      </c>
      <c r="J15" s="43"/>
      <c r="K15" s="43"/>
      <c r="L15" s="67"/>
      <c r="M15" s="43"/>
      <c r="N15" s="43"/>
      <c r="O15" s="43"/>
      <c r="P15" s="43"/>
      <c r="Q15" s="43"/>
      <c r="R15" s="43"/>
    </row>
    <row r="16" ht="16.35" customHeight="1" spans="1:18">
      <c r="A16" s="41" t="s">
        <v>305</v>
      </c>
      <c r="B16" s="41" t="s">
        <v>132</v>
      </c>
      <c r="C16" s="41" t="s">
        <v>243</v>
      </c>
      <c r="D16" s="41" t="s">
        <v>306</v>
      </c>
      <c r="E16" s="41" t="s">
        <v>129</v>
      </c>
      <c r="F16" s="41" t="s">
        <v>243</v>
      </c>
      <c r="G16" s="43">
        <v>1</v>
      </c>
      <c r="H16" s="43">
        <v>1</v>
      </c>
      <c r="I16" s="43">
        <v>1</v>
      </c>
      <c r="J16" s="43"/>
      <c r="K16" s="43"/>
      <c r="L16" s="67"/>
      <c r="M16" s="43"/>
      <c r="N16" s="43"/>
      <c r="O16" s="43"/>
      <c r="P16" s="43"/>
      <c r="Q16" s="43"/>
      <c r="R16" s="43"/>
    </row>
    <row r="17" ht="22.7" customHeight="1" spans="1:18">
      <c r="A17" s="41" t="s">
        <v>305</v>
      </c>
      <c r="B17" s="41" t="s">
        <v>307</v>
      </c>
      <c r="C17" s="41" t="s">
        <v>250</v>
      </c>
      <c r="D17" s="41" t="s">
        <v>306</v>
      </c>
      <c r="E17" s="41" t="s">
        <v>124</v>
      </c>
      <c r="F17" s="41" t="s">
        <v>250</v>
      </c>
      <c r="G17" s="43">
        <v>5</v>
      </c>
      <c r="H17" s="43">
        <v>5</v>
      </c>
      <c r="I17" s="43">
        <v>5</v>
      </c>
      <c r="J17" s="43"/>
      <c r="K17" s="43"/>
      <c r="L17" s="67"/>
      <c r="M17" s="43"/>
      <c r="N17" s="43"/>
      <c r="O17" s="43"/>
      <c r="P17" s="43"/>
      <c r="Q17" s="43"/>
      <c r="R17" s="43"/>
    </row>
    <row r="18" ht="16.35" customHeight="1" spans="1:18">
      <c r="A18" s="41" t="s">
        <v>305</v>
      </c>
      <c r="B18" s="41" t="s">
        <v>138</v>
      </c>
      <c r="C18" s="41" t="s">
        <v>253</v>
      </c>
      <c r="D18" s="41" t="s">
        <v>306</v>
      </c>
      <c r="E18" s="41" t="s">
        <v>111</v>
      </c>
      <c r="F18" s="41" t="s">
        <v>248</v>
      </c>
      <c r="G18" s="43">
        <v>12</v>
      </c>
      <c r="H18" s="43">
        <v>12</v>
      </c>
      <c r="I18" s="43">
        <v>12</v>
      </c>
      <c r="J18" s="43"/>
      <c r="K18" s="43"/>
      <c r="L18" s="67">
        <v>6.3</v>
      </c>
      <c r="M18" s="43"/>
      <c r="N18" s="43"/>
      <c r="O18" s="43"/>
      <c r="P18" s="43"/>
      <c r="Q18" s="43"/>
      <c r="R18" s="43"/>
    </row>
    <row r="19" ht="16.35" customHeight="1" spans="1:18">
      <c r="A19" s="41" t="s">
        <v>305</v>
      </c>
      <c r="B19" s="41" t="s">
        <v>308</v>
      </c>
      <c r="C19" s="41" t="s">
        <v>255</v>
      </c>
      <c r="D19" s="41" t="s">
        <v>306</v>
      </c>
      <c r="E19" s="41" t="s">
        <v>126</v>
      </c>
      <c r="F19" s="41" t="s">
        <v>257</v>
      </c>
      <c r="G19" s="43">
        <v>1</v>
      </c>
      <c r="H19" s="43">
        <v>1</v>
      </c>
      <c r="I19" s="43">
        <v>1</v>
      </c>
      <c r="J19" s="43"/>
      <c r="K19" s="43"/>
      <c r="L19" s="67"/>
      <c r="M19" s="43"/>
      <c r="N19" s="43"/>
      <c r="O19" s="43"/>
      <c r="P19" s="43"/>
      <c r="Q19" s="43"/>
      <c r="R19" s="43"/>
    </row>
    <row r="20" ht="16.35" customHeight="1" spans="1:18">
      <c r="A20" s="41" t="s">
        <v>305</v>
      </c>
      <c r="B20" s="41" t="s">
        <v>114</v>
      </c>
      <c r="C20" s="41" t="s">
        <v>259</v>
      </c>
      <c r="D20" s="41" t="s">
        <v>306</v>
      </c>
      <c r="E20" s="41" t="s">
        <v>120</v>
      </c>
      <c r="F20" s="41" t="s">
        <v>259</v>
      </c>
      <c r="G20" s="43">
        <v>1</v>
      </c>
      <c r="H20" s="43">
        <v>1</v>
      </c>
      <c r="I20" s="43">
        <v>1</v>
      </c>
      <c r="J20" s="43"/>
      <c r="K20" s="43"/>
      <c r="L20" s="67"/>
      <c r="M20" s="43"/>
      <c r="N20" s="43"/>
      <c r="O20" s="43"/>
      <c r="P20" s="43"/>
      <c r="Q20" s="43"/>
      <c r="R20" s="43"/>
    </row>
    <row r="21" ht="22.7" customHeight="1" spans="1:18">
      <c r="A21" s="41" t="s">
        <v>305</v>
      </c>
      <c r="B21" s="41" t="s">
        <v>115</v>
      </c>
      <c r="C21" s="41" t="s">
        <v>262</v>
      </c>
      <c r="D21" s="41" t="s">
        <v>306</v>
      </c>
      <c r="E21" s="41" t="s">
        <v>115</v>
      </c>
      <c r="F21" s="41" t="s">
        <v>262</v>
      </c>
      <c r="G21" s="43">
        <v>234.6</v>
      </c>
      <c r="H21" s="43">
        <v>234.6</v>
      </c>
      <c r="I21" s="43">
        <v>189.6</v>
      </c>
      <c r="J21" s="43"/>
      <c r="K21" s="43"/>
      <c r="L21" s="67"/>
      <c r="M21" s="43"/>
      <c r="N21" s="43"/>
      <c r="O21" s="43"/>
      <c r="P21" s="43"/>
      <c r="Q21" s="43"/>
      <c r="R21" s="43"/>
    </row>
    <row r="22" ht="16.35" customHeight="1" spans="1:18">
      <c r="A22" s="41" t="s">
        <v>305</v>
      </c>
      <c r="B22" s="41" t="s">
        <v>309</v>
      </c>
      <c r="C22" s="41" t="s">
        <v>265</v>
      </c>
      <c r="D22" s="41" t="s">
        <v>306</v>
      </c>
      <c r="E22" s="41" t="s">
        <v>138</v>
      </c>
      <c r="F22" s="41" t="s">
        <v>265</v>
      </c>
      <c r="G22" s="43">
        <v>1</v>
      </c>
      <c r="H22" s="43">
        <v>1</v>
      </c>
      <c r="I22" s="43">
        <v>1</v>
      </c>
      <c r="J22" s="43"/>
      <c r="K22" s="43"/>
      <c r="L22" s="67"/>
      <c r="M22" s="43"/>
      <c r="N22" s="43"/>
      <c r="O22" s="43"/>
      <c r="P22" s="43"/>
      <c r="Q22" s="43"/>
      <c r="R22" s="43"/>
    </row>
    <row r="23" ht="16.35" customHeight="1" spans="1:18">
      <c r="A23" s="41" t="s">
        <v>305</v>
      </c>
      <c r="B23" s="41" t="s">
        <v>310</v>
      </c>
      <c r="C23" s="41" t="s">
        <v>268</v>
      </c>
      <c r="D23" s="41" t="s">
        <v>306</v>
      </c>
      <c r="E23" s="41" t="s">
        <v>110</v>
      </c>
      <c r="F23" s="41" t="s">
        <v>270</v>
      </c>
      <c r="G23" s="43">
        <v>1</v>
      </c>
      <c r="H23" s="43">
        <v>1</v>
      </c>
      <c r="I23" s="43">
        <v>1</v>
      </c>
      <c r="J23" s="43"/>
      <c r="K23" s="43"/>
      <c r="L23" s="67"/>
      <c r="M23" s="43"/>
      <c r="N23" s="43"/>
      <c r="O23" s="43"/>
      <c r="P23" s="43"/>
      <c r="Q23" s="43"/>
      <c r="R23" s="43"/>
    </row>
    <row r="24" ht="16.35" customHeight="1" spans="1:18">
      <c r="A24" s="41" t="s">
        <v>305</v>
      </c>
      <c r="B24" s="41" t="s">
        <v>311</v>
      </c>
      <c r="C24" s="41" t="s">
        <v>272</v>
      </c>
      <c r="D24" s="41" t="s">
        <v>306</v>
      </c>
      <c r="E24" s="41" t="s">
        <v>111</v>
      </c>
      <c r="F24" s="41" t="s">
        <v>248</v>
      </c>
      <c r="G24" s="43">
        <v>11.528568</v>
      </c>
      <c r="H24" s="43">
        <v>11.528568</v>
      </c>
      <c r="I24" s="43">
        <v>11.528568</v>
      </c>
      <c r="J24" s="43"/>
      <c r="K24" s="43"/>
      <c r="L24" s="67"/>
      <c r="M24" s="43"/>
      <c r="N24" s="43"/>
      <c r="O24" s="43"/>
      <c r="P24" s="43"/>
      <c r="Q24" s="43"/>
      <c r="R24" s="43"/>
    </row>
    <row r="25" ht="16.35" customHeight="1" spans="1:18">
      <c r="A25" s="41" t="s">
        <v>305</v>
      </c>
      <c r="B25" s="41" t="s">
        <v>312</v>
      </c>
      <c r="C25" s="41" t="s">
        <v>270</v>
      </c>
      <c r="D25" s="41" t="s">
        <v>306</v>
      </c>
      <c r="E25" s="41" t="s">
        <v>110</v>
      </c>
      <c r="F25" s="41" t="s">
        <v>270</v>
      </c>
      <c r="G25" s="43">
        <v>3</v>
      </c>
      <c r="H25" s="43">
        <v>3</v>
      </c>
      <c r="I25" s="43">
        <v>3</v>
      </c>
      <c r="J25" s="43"/>
      <c r="K25" s="43"/>
      <c r="L25" s="67"/>
      <c r="M25" s="43"/>
      <c r="N25" s="43"/>
      <c r="O25" s="43"/>
      <c r="P25" s="43"/>
      <c r="Q25" s="43"/>
      <c r="R25" s="43"/>
    </row>
    <row r="26" ht="16.35" customHeight="1" spans="1:18">
      <c r="A26" s="41" t="s">
        <v>313</v>
      </c>
      <c r="B26" s="41" t="s">
        <v>138</v>
      </c>
      <c r="C26" s="41" t="s">
        <v>275</v>
      </c>
      <c r="D26" s="41" t="s">
        <v>314</v>
      </c>
      <c r="E26" s="41" t="s">
        <v>129</v>
      </c>
      <c r="F26" s="41" t="s">
        <v>277</v>
      </c>
      <c r="G26" s="43">
        <v>3.25</v>
      </c>
      <c r="H26" s="43">
        <v>3.25</v>
      </c>
      <c r="I26" s="43">
        <v>3.25</v>
      </c>
      <c r="J26" s="43"/>
      <c r="K26" s="43"/>
      <c r="L26" s="67"/>
      <c r="M26" s="43"/>
      <c r="N26" s="43"/>
      <c r="O26" s="43"/>
      <c r="P26" s="43"/>
      <c r="Q26" s="43"/>
      <c r="R26" s="43"/>
    </row>
    <row r="27" ht="16.35" customHeight="1" spans="1:18">
      <c r="A27" s="41" t="s">
        <v>305</v>
      </c>
      <c r="B27" s="41" t="s">
        <v>309</v>
      </c>
      <c r="C27" s="41" t="s">
        <v>265</v>
      </c>
      <c r="D27" s="41" t="s">
        <v>306</v>
      </c>
      <c r="E27" s="41" t="s">
        <v>111</v>
      </c>
      <c r="F27" s="41" t="s">
        <v>248</v>
      </c>
      <c r="G27" s="43">
        <v>6.25</v>
      </c>
      <c r="H27" s="43">
        <v>6.25</v>
      </c>
      <c r="I27" s="43">
        <v>6.25</v>
      </c>
      <c r="J27" s="43"/>
      <c r="K27" s="43"/>
      <c r="L27" s="67"/>
      <c r="M27" s="43"/>
      <c r="N27" s="43"/>
      <c r="O27" s="43"/>
      <c r="P27" s="43"/>
      <c r="Q27" s="43"/>
      <c r="R27" s="43"/>
    </row>
    <row r="28" ht="22.7" customHeight="1" spans="1:18">
      <c r="A28" s="41" t="s">
        <v>305</v>
      </c>
      <c r="B28" s="41" t="s">
        <v>307</v>
      </c>
      <c r="C28" s="41" t="s">
        <v>250</v>
      </c>
      <c r="D28" s="41" t="s">
        <v>306</v>
      </c>
      <c r="E28" s="41" t="s">
        <v>111</v>
      </c>
      <c r="F28" s="41" t="s">
        <v>248</v>
      </c>
      <c r="G28" s="43">
        <v>23.75</v>
      </c>
      <c r="H28" s="43">
        <v>23.75</v>
      </c>
      <c r="I28" s="43">
        <v>23.75</v>
      </c>
      <c r="J28" s="43"/>
      <c r="K28" s="43"/>
      <c r="L28" s="67"/>
      <c r="M28" s="43"/>
      <c r="N28" s="43"/>
      <c r="O28" s="43"/>
      <c r="P28" s="43"/>
      <c r="Q28" s="43"/>
      <c r="R28" s="43"/>
    </row>
    <row r="29" ht="22.7" customHeight="1" spans="1:18">
      <c r="A29" s="41" t="s">
        <v>305</v>
      </c>
      <c r="B29" s="41" t="s">
        <v>115</v>
      </c>
      <c r="C29" s="41" t="s">
        <v>262</v>
      </c>
      <c r="D29" s="41" t="s">
        <v>315</v>
      </c>
      <c r="E29" s="41" t="s">
        <v>138</v>
      </c>
      <c r="F29" s="41" t="s">
        <v>106</v>
      </c>
      <c r="G29" s="43">
        <v>382.36</v>
      </c>
      <c r="H29" s="43">
        <v>382.36</v>
      </c>
      <c r="I29" s="43">
        <v>299</v>
      </c>
      <c r="J29" s="43"/>
      <c r="K29" s="43"/>
      <c r="L29" s="67">
        <v>88.5</v>
      </c>
      <c r="M29" s="43"/>
      <c r="N29" s="43"/>
      <c r="O29" s="43"/>
      <c r="P29" s="43"/>
      <c r="Q29" s="43"/>
      <c r="R29" s="43"/>
    </row>
    <row r="30" ht="16.35" customHeight="1" spans="1:18">
      <c r="A30" s="41" t="s">
        <v>305</v>
      </c>
      <c r="B30" s="41" t="s">
        <v>312</v>
      </c>
      <c r="C30" s="41" t="s">
        <v>270</v>
      </c>
      <c r="D30" s="41" t="s">
        <v>315</v>
      </c>
      <c r="E30" s="41" t="s">
        <v>138</v>
      </c>
      <c r="F30" s="41" t="s">
        <v>106</v>
      </c>
      <c r="G30" s="43">
        <v>85</v>
      </c>
      <c r="H30" s="43">
        <v>85</v>
      </c>
      <c r="I30" s="43">
        <v>85</v>
      </c>
      <c r="J30" s="43"/>
      <c r="K30" s="43"/>
      <c r="L30" s="67"/>
      <c r="M30" s="43"/>
      <c r="N30" s="43"/>
      <c r="O30" s="43"/>
      <c r="P30" s="43"/>
      <c r="Q30" s="43"/>
      <c r="R30" s="43"/>
    </row>
    <row r="31" ht="22.7" customHeight="1" spans="1:18">
      <c r="A31" s="41" t="s">
        <v>305</v>
      </c>
      <c r="B31" s="41" t="s">
        <v>115</v>
      </c>
      <c r="C31" s="41" t="s">
        <v>262</v>
      </c>
      <c r="D31" s="41" t="s">
        <v>306</v>
      </c>
      <c r="E31" s="41" t="s">
        <v>111</v>
      </c>
      <c r="F31" s="41" t="s">
        <v>248</v>
      </c>
      <c r="G31" s="43">
        <v>3</v>
      </c>
      <c r="H31" s="43">
        <v>3</v>
      </c>
      <c r="I31" s="43">
        <v>3</v>
      </c>
      <c r="J31" s="43"/>
      <c r="K31" s="43"/>
      <c r="L31" s="67">
        <v>8.2</v>
      </c>
      <c r="M31" s="43"/>
      <c r="N31" s="43"/>
      <c r="O31" s="43"/>
      <c r="P31" s="43"/>
      <c r="Q31" s="43"/>
      <c r="R31" s="43"/>
    </row>
    <row r="32" ht="16.35" customHeight="1" spans="1:18">
      <c r="A32" s="41" t="s">
        <v>305</v>
      </c>
      <c r="B32" s="41" t="s">
        <v>312</v>
      </c>
      <c r="C32" s="41" t="s">
        <v>270</v>
      </c>
      <c r="D32" s="41" t="s">
        <v>306</v>
      </c>
      <c r="E32" s="41" t="s">
        <v>111</v>
      </c>
      <c r="F32" s="41" t="s">
        <v>248</v>
      </c>
      <c r="G32" s="43">
        <v>24</v>
      </c>
      <c r="H32" s="43">
        <v>24</v>
      </c>
      <c r="I32" s="43">
        <v>24</v>
      </c>
      <c r="J32" s="43"/>
      <c r="K32" s="43"/>
      <c r="L32" s="67"/>
      <c r="M32" s="43"/>
      <c r="N32" s="43"/>
      <c r="O32" s="43"/>
      <c r="P32" s="43"/>
      <c r="Q32" s="43"/>
      <c r="R32" s="43"/>
    </row>
    <row r="33" ht="16.35" customHeight="1" spans="1:18">
      <c r="A33" s="41" t="s">
        <v>305</v>
      </c>
      <c r="B33" s="41" t="s">
        <v>310</v>
      </c>
      <c r="C33" s="41" t="s">
        <v>268</v>
      </c>
      <c r="D33" s="41" t="s">
        <v>306</v>
      </c>
      <c r="E33" s="41" t="s">
        <v>111</v>
      </c>
      <c r="F33" s="41" t="s">
        <v>248</v>
      </c>
      <c r="G33" s="43">
        <v>9.6</v>
      </c>
      <c r="H33" s="43">
        <v>9.6</v>
      </c>
      <c r="I33" s="43">
        <v>9.6</v>
      </c>
      <c r="J33" s="43"/>
      <c r="K33" s="43"/>
      <c r="L33" s="67"/>
      <c r="M33" s="43"/>
      <c r="N33" s="43"/>
      <c r="O33" s="43"/>
      <c r="P33" s="43"/>
      <c r="Q33" s="43"/>
      <c r="R33" s="43"/>
    </row>
    <row r="34" ht="16.35" customHeight="1" spans="1:18">
      <c r="A34" s="41" t="s">
        <v>305</v>
      </c>
      <c r="B34" s="41" t="s">
        <v>114</v>
      </c>
      <c r="C34" s="41" t="s">
        <v>259</v>
      </c>
      <c r="D34" s="41" t="s">
        <v>306</v>
      </c>
      <c r="E34" s="41" t="s">
        <v>111</v>
      </c>
      <c r="F34" s="41" t="s">
        <v>248</v>
      </c>
      <c r="G34" s="43">
        <v>3</v>
      </c>
      <c r="H34" s="43">
        <v>3</v>
      </c>
      <c r="I34" s="43">
        <v>3</v>
      </c>
      <c r="J34" s="43"/>
      <c r="K34" s="43"/>
      <c r="L34" s="67"/>
      <c r="M34" s="43"/>
      <c r="N34" s="43"/>
      <c r="O34" s="43"/>
      <c r="P34" s="43"/>
      <c r="Q34" s="43"/>
      <c r="R34" s="43"/>
    </row>
    <row r="35" ht="22.7" customHeight="1" spans="1:18">
      <c r="A35" s="41" t="s">
        <v>313</v>
      </c>
      <c r="B35" s="41" t="s">
        <v>138</v>
      </c>
      <c r="C35" s="41" t="s">
        <v>275</v>
      </c>
      <c r="D35" s="41" t="s">
        <v>316</v>
      </c>
      <c r="E35" s="41" t="s">
        <v>111</v>
      </c>
      <c r="F35" s="41" t="s">
        <v>317</v>
      </c>
      <c r="G35" s="43">
        <v>6.08</v>
      </c>
      <c r="H35" s="43">
        <v>6.08</v>
      </c>
      <c r="I35" s="43">
        <v>6.08</v>
      </c>
      <c r="J35" s="43"/>
      <c r="K35" s="43"/>
      <c r="L35" s="67"/>
      <c r="M35" s="43"/>
      <c r="N35" s="43"/>
      <c r="O35" s="43"/>
      <c r="P35" s="43"/>
      <c r="Q35" s="43"/>
      <c r="R35" s="43"/>
    </row>
    <row r="36" ht="22.7" customHeight="1" spans="1:18">
      <c r="A36" s="41" t="s">
        <v>313</v>
      </c>
      <c r="B36" s="41" t="s">
        <v>120</v>
      </c>
      <c r="C36" s="41" t="s">
        <v>318</v>
      </c>
      <c r="D36" s="41" t="s">
        <v>316</v>
      </c>
      <c r="E36" s="41" t="s">
        <v>111</v>
      </c>
      <c r="F36" s="41" t="s">
        <v>317</v>
      </c>
      <c r="G36" s="43">
        <v>60</v>
      </c>
      <c r="H36" s="43">
        <v>60</v>
      </c>
      <c r="I36" s="43">
        <v>60</v>
      </c>
      <c r="J36" s="43"/>
      <c r="K36" s="43"/>
      <c r="L36" s="67"/>
      <c r="M36" s="43"/>
      <c r="N36" s="43"/>
      <c r="O36" s="43"/>
      <c r="P36" s="43"/>
      <c r="Q36" s="43"/>
      <c r="R36" s="43"/>
    </row>
    <row r="37" ht="16.35" customHeight="1" spans="1:18">
      <c r="A37" s="41" t="s">
        <v>305</v>
      </c>
      <c r="B37" s="41" t="s">
        <v>148</v>
      </c>
      <c r="C37" s="41" t="s">
        <v>319</v>
      </c>
      <c r="D37" s="41" t="s">
        <v>306</v>
      </c>
      <c r="E37" s="41" t="s">
        <v>111</v>
      </c>
      <c r="F37" s="41" t="s">
        <v>248</v>
      </c>
      <c r="G37" s="43">
        <v>18</v>
      </c>
      <c r="H37" s="43">
        <v>18</v>
      </c>
      <c r="I37" s="43">
        <v>18</v>
      </c>
      <c r="J37" s="43"/>
      <c r="K37" s="43"/>
      <c r="L37" s="67"/>
      <c r="M37" s="43"/>
      <c r="N37" s="43"/>
      <c r="O37" s="43"/>
      <c r="P37" s="43"/>
      <c r="Q37" s="43"/>
      <c r="R37" s="43"/>
    </row>
    <row r="38" ht="22.7" customHeight="1" spans="1:18">
      <c r="A38" s="41" t="s">
        <v>301</v>
      </c>
      <c r="B38" s="41" t="s">
        <v>115</v>
      </c>
      <c r="C38" s="41" t="s">
        <v>320</v>
      </c>
      <c r="D38" s="41" t="s">
        <v>302</v>
      </c>
      <c r="E38" s="41" t="s">
        <v>115</v>
      </c>
      <c r="F38" s="41" t="s">
        <v>321</v>
      </c>
      <c r="G38" s="43">
        <v>21.73</v>
      </c>
      <c r="H38" s="43">
        <v>21.73</v>
      </c>
      <c r="I38" s="43">
        <v>21.73</v>
      </c>
      <c r="J38" s="43"/>
      <c r="K38" s="43"/>
      <c r="L38" s="67">
        <v>137.4</v>
      </c>
      <c r="M38" s="43"/>
      <c r="N38" s="43"/>
      <c r="O38" s="43"/>
      <c r="P38" s="43"/>
      <c r="Q38" s="43"/>
      <c r="R38" s="43"/>
    </row>
    <row r="39" ht="16.35" customHeight="1" spans="1:18">
      <c r="A39" s="41" t="s">
        <v>301</v>
      </c>
      <c r="B39" s="41" t="s">
        <v>126</v>
      </c>
      <c r="C39" s="41" t="s">
        <v>322</v>
      </c>
      <c r="D39" s="41" t="s">
        <v>302</v>
      </c>
      <c r="E39" s="41" t="s">
        <v>111</v>
      </c>
      <c r="F39" s="41" t="s">
        <v>235</v>
      </c>
      <c r="G39" s="43">
        <v>201.96</v>
      </c>
      <c r="H39" s="43">
        <v>201.96</v>
      </c>
      <c r="I39" s="43">
        <v>100.55</v>
      </c>
      <c r="J39" s="43"/>
      <c r="K39" s="43"/>
      <c r="L39" s="67"/>
      <c r="M39" s="43"/>
      <c r="N39" s="43"/>
      <c r="O39" s="43"/>
      <c r="P39" s="43"/>
      <c r="Q39" s="43"/>
      <c r="R39" s="43"/>
    </row>
    <row r="40" ht="16.35" customHeight="1" spans="1:18">
      <c r="A40" s="41" t="s">
        <v>301</v>
      </c>
      <c r="B40" s="41" t="s">
        <v>131</v>
      </c>
      <c r="C40" s="41" t="s">
        <v>323</v>
      </c>
      <c r="D40" s="41" t="s">
        <v>302</v>
      </c>
      <c r="E40" s="41" t="s">
        <v>111</v>
      </c>
      <c r="F40" s="41" t="s">
        <v>235</v>
      </c>
      <c r="G40" s="43">
        <v>27.29</v>
      </c>
      <c r="H40" s="43">
        <v>27.29</v>
      </c>
      <c r="I40" s="43">
        <v>27.29</v>
      </c>
      <c r="J40" s="43"/>
      <c r="K40" s="43"/>
      <c r="L40" s="67">
        <v>2.9</v>
      </c>
      <c r="M40" s="43"/>
      <c r="N40" s="43"/>
      <c r="O40" s="43"/>
      <c r="P40" s="43"/>
      <c r="Q40" s="43"/>
      <c r="R40" s="43"/>
    </row>
    <row r="41" ht="16.35" customHeight="1" spans="1:18">
      <c r="A41" s="41" t="s">
        <v>301</v>
      </c>
      <c r="B41" s="41" t="s">
        <v>129</v>
      </c>
      <c r="C41" s="41" t="s">
        <v>324</v>
      </c>
      <c r="D41" s="41" t="s">
        <v>302</v>
      </c>
      <c r="E41" s="41" t="s">
        <v>111</v>
      </c>
      <c r="F41" s="41" t="s">
        <v>235</v>
      </c>
      <c r="G41" s="43">
        <v>98.27</v>
      </c>
      <c r="H41" s="43">
        <v>98.27</v>
      </c>
      <c r="I41" s="43">
        <v>98.27</v>
      </c>
      <c r="J41" s="43"/>
      <c r="K41" s="43"/>
      <c r="L41" s="67"/>
      <c r="M41" s="43"/>
      <c r="N41" s="43"/>
      <c r="O41" s="43"/>
      <c r="P41" s="43"/>
      <c r="Q41" s="43"/>
      <c r="R41" s="43"/>
    </row>
    <row r="42" ht="16.35" customHeight="1" spans="1:18">
      <c r="A42" s="41" t="s">
        <v>313</v>
      </c>
      <c r="B42" s="41" t="s">
        <v>138</v>
      </c>
      <c r="C42" s="41" t="s">
        <v>275</v>
      </c>
      <c r="D42" s="41" t="s">
        <v>306</v>
      </c>
      <c r="E42" s="41" t="s">
        <v>111</v>
      </c>
      <c r="F42" s="41" t="s">
        <v>248</v>
      </c>
      <c r="G42" s="43">
        <v>0.7</v>
      </c>
      <c r="H42" s="43">
        <v>0.7</v>
      </c>
      <c r="I42" s="43">
        <v>0.7</v>
      </c>
      <c r="J42" s="43"/>
      <c r="K42" s="43"/>
      <c r="L42" s="65"/>
      <c r="M42" s="43"/>
      <c r="N42" s="43"/>
      <c r="O42" s="43"/>
      <c r="P42" s="43"/>
      <c r="Q42" s="43"/>
      <c r="R42" s="43"/>
    </row>
    <row r="43" ht="22.7" customHeight="1" spans="1:18">
      <c r="A43" s="41" t="s">
        <v>303</v>
      </c>
      <c r="B43" s="41" t="s">
        <v>325</v>
      </c>
      <c r="C43" s="41" t="s">
        <v>279</v>
      </c>
      <c r="D43" s="41" t="s">
        <v>304</v>
      </c>
      <c r="E43" s="41" t="s">
        <v>138</v>
      </c>
      <c r="F43" s="41" t="s">
        <v>227</v>
      </c>
      <c r="G43" s="43">
        <v>42.655702</v>
      </c>
      <c r="H43" s="43">
        <v>42.655702</v>
      </c>
      <c r="I43" s="43">
        <v>42.655702</v>
      </c>
      <c r="J43" s="43"/>
      <c r="K43" s="43"/>
      <c r="L43" s="59"/>
      <c r="M43" s="43"/>
      <c r="N43" s="43"/>
      <c r="O43" s="43"/>
      <c r="P43" s="43"/>
      <c r="Q43" s="43"/>
      <c r="R43" s="43"/>
    </row>
    <row r="44" ht="22.7" customHeight="1" spans="1:18">
      <c r="A44" s="41" t="s">
        <v>303</v>
      </c>
      <c r="B44" s="41" t="s">
        <v>326</v>
      </c>
      <c r="C44" s="41" t="s">
        <v>281</v>
      </c>
      <c r="D44" s="41" t="s">
        <v>304</v>
      </c>
      <c r="E44" s="41" t="s">
        <v>138</v>
      </c>
      <c r="F44" s="41" t="s">
        <v>227</v>
      </c>
      <c r="G44" s="43">
        <v>2.572857</v>
      </c>
      <c r="H44" s="43">
        <v>2.572857</v>
      </c>
      <c r="I44" s="43">
        <v>2.572857</v>
      </c>
      <c r="J44" s="43"/>
      <c r="K44" s="43"/>
      <c r="L44" s="59">
        <v>0.1</v>
      </c>
      <c r="M44" s="43"/>
      <c r="N44" s="43"/>
      <c r="O44" s="43"/>
      <c r="P44" s="43"/>
      <c r="Q44" s="43"/>
      <c r="R44" s="43"/>
    </row>
    <row r="45" ht="16.35" customHeight="1" spans="1:18">
      <c r="A45" s="41" t="s">
        <v>303</v>
      </c>
      <c r="B45" s="41" t="s">
        <v>308</v>
      </c>
      <c r="C45" s="41" t="s">
        <v>143</v>
      </c>
      <c r="D45" s="41" t="s">
        <v>304</v>
      </c>
      <c r="E45" s="41" t="s">
        <v>120</v>
      </c>
      <c r="F45" s="41" t="s">
        <v>143</v>
      </c>
      <c r="G45" s="43">
        <v>70.900693</v>
      </c>
      <c r="H45" s="43">
        <v>70.900693</v>
      </c>
      <c r="I45" s="43">
        <v>70.900693</v>
      </c>
      <c r="J45" s="43"/>
      <c r="K45" s="43"/>
      <c r="L45" s="59"/>
      <c r="M45" s="43"/>
      <c r="N45" s="43"/>
      <c r="O45" s="43"/>
      <c r="P45" s="43"/>
      <c r="Q45" s="43"/>
      <c r="R45" s="43"/>
    </row>
    <row r="46" ht="16.35" customHeight="1" spans="1:18">
      <c r="A46" s="61">
        <v>310</v>
      </c>
      <c r="B46" s="61">
        <v>99</v>
      </c>
      <c r="C46" s="69" t="s">
        <v>327</v>
      </c>
      <c r="D46" s="61">
        <v>503</v>
      </c>
      <c r="E46" s="61">
        <v>99</v>
      </c>
      <c r="F46" s="69" t="s">
        <v>327</v>
      </c>
      <c r="G46" s="43"/>
      <c r="H46" s="43"/>
      <c r="I46" s="43"/>
      <c r="J46" s="43"/>
      <c r="K46" s="43"/>
      <c r="L46" s="61">
        <v>1731.1</v>
      </c>
      <c r="M46" s="43"/>
      <c r="N46" s="43"/>
      <c r="O46" s="43"/>
      <c r="P46" s="43"/>
      <c r="Q46" s="43"/>
      <c r="R46" s="43"/>
    </row>
    <row r="47" ht="33.95" customHeight="1" spans="1:18">
      <c r="A47" s="41" t="s">
        <v>80</v>
      </c>
      <c r="B47" s="41"/>
      <c r="C47" s="41" t="s">
        <v>81</v>
      </c>
      <c r="D47" s="41"/>
      <c r="E47" s="41"/>
      <c r="F47" s="41"/>
      <c r="G47" s="43">
        <v>2430.493689</v>
      </c>
      <c r="H47" s="43">
        <v>2430.493689</v>
      </c>
      <c r="I47" s="43">
        <v>350.493689</v>
      </c>
      <c r="J47" s="43"/>
      <c r="K47" s="43"/>
      <c r="L47" s="43">
        <f>SUM(L48:L78)</f>
        <v>246.5</v>
      </c>
      <c r="M47" s="43"/>
      <c r="N47" s="43"/>
      <c r="O47" s="43"/>
      <c r="P47" s="43"/>
      <c r="Q47" s="43"/>
      <c r="R47" s="43"/>
    </row>
    <row r="48" ht="16.35" customHeight="1" spans="1:18">
      <c r="A48" s="41" t="s">
        <v>301</v>
      </c>
      <c r="B48" s="41" t="s">
        <v>138</v>
      </c>
      <c r="C48" s="41" t="s">
        <v>221</v>
      </c>
      <c r="D48" s="41" t="s">
        <v>302</v>
      </c>
      <c r="E48" s="41" t="s">
        <v>110</v>
      </c>
      <c r="F48" s="41" t="s">
        <v>223</v>
      </c>
      <c r="G48" s="43">
        <v>12.660939</v>
      </c>
      <c r="H48" s="43">
        <v>12.660939</v>
      </c>
      <c r="I48" s="43">
        <v>12.660939</v>
      </c>
      <c r="J48" s="43"/>
      <c r="K48" s="43"/>
      <c r="L48" s="67"/>
      <c r="M48" s="43"/>
      <c r="N48" s="43"/>
      <c r="O48" s="43"/>
      <c r="P48" s="43"/>
      <c r="Q48" s="43"/>
      <c r="R48" s="43"/>
    </row>
    <row r="49" ht="22.7" customHeight="1" spans="1:18">
      <c r="A49" s="41" t="s">
        <v>303</v>
      </c>
      <c r="B49" s="41" t="s">
        <v>124</v>
      </c>
      <c r="C49" s="41" t="s">
        <v>225</v>
      </c>
      <c r="D49" s="41" t="s">
        <v>315</v>
      </c>
      <c r="E49" s="41" t="s">
        <v>111</v>
      </c>
      <c r="F49" s="41" t="s">
        <v>104</v>
      </c>
      <c r="G49" s="43">
        <v>32.902848</v>
      </c>
      <c r="H49" s="43">
        <v>32.902848</v>
      </c>
      <c r="I49" s="43">
        <v>32.902848</v>
      </c>
      <c r="J49" s="43"/>
      <c r="K49" s="43"/>
      <c r="L49" s="67"/>
      <c r="M49" s="43"/>
      <c r="N49" s="43"/>
      <c r="O49" s="43"/>
      <c r="P49" s="43"/>
      <c r="Q49" s="43"/>
      <c r="R49" s="43"/>
    </row>
    <row r="50" ht="16.35" customHeight="1" spans="1:18">
      <c r="A50" s="41" t="s">
        <v>303</v>
      </c>
      <c r="B50" s="41" t="s">
        <v>138</v>
      </c>
      <c r="C50" s="41" t="s">
        <v>229</v>
      </c>
      <c r="D50" s="41" t="s">
        <v>315</v>
      </c>
      <c r="E50" s="41" t="s">
        <v>111</v>
      </c>
      <c r="F50" s="41" t="s">
        <v>104</v>
      </c>
      <c r="G50" s="43">
        <v>99.2515</v>
      </c>
      <c r="H50" s="43">
        <v>99.2515</v>
      </c>
      <c r="I50" s="43">
        <v>99.2515</v>
      </c>
      <c r="J50" s="43"/>
      <c r="K50" s="43"/>
      <c r="L50" s="67"/>
      <c r="M50" s="43"/>
      <c r="N50" s="43"/>
      <c r="O50" s="43"/>
      <c r="P50" s="43"/>
      <c r="Q50" s="43"/>
      <c r="R50" s="43"/>
    </row>
    <row r="51" ht="16.35" customHeight="1" spans="1:18">
      <c r="A51" s="41" t="s">
        <v>303</v>
      </c>
      <c r="B51" s="41" t="s">
        <v>120</v>
      </c>
      <c r="C51" s="41" t="s">
        <v>241</v>
      </c>
      <c r="D51" s="41" t="s">
        <v>315</v>
      </c>
      <c r="E51" s="41" t="s">
        <v>111</v>
      </c>
      <c r="F51" s="41" t="s">
        <v>104</v>
      </c>
      <c r="G51" s="43">
        <v>26.7046</v>
      </c>
      <c r="H51" s="43">
        <v>26.7046</v>
      </c>
      <c r="I51" s="43">
        <v>26.7046</v>
      </c>
      <c r="J51" s="43"/>
      <c r="K51" s="43"/>
      <c r="L51" s="67"/>
      <c r="M51" s="43"/>
      <c r="N51" s="43"/>
      <c r="O51" s="43"/>
      <c r="P51" s="43"/>
      <c r="Q51" s="43"/>
      <c r="R51" s="43"/>
    </row>
    <row r="52" ht="16.35" customHeight="1" spans="1:18">
      <c r="A52" s="41" t="s">
        <v>303</v>
      </c>
      <c r="B52" s="41" t="s">
        <v>111</v>
      </c>
      <c r="C52" s="41" t="s">
        <v>239</v>
      </c>
      <c r="D52" s="41" t="s">
        <v>315</v>
      </c>
      <c r="E52" s="41" t="s">
        <v>111</v>
      </c>
      <c r="F52" s="41" t="s">
        <v>104</v>
      </c>
      <c r="G52" s="43">
        <v>122.1996</v>
      </c>
      <c r="H52" s="43">
        <v>122.1996</v>
      </c>
      <c r="I52" s="43">
        <v>122.1996</v>
      </c>
      <c r="J52" s="43"/>
      <c r="K52" s="43"/>
      <c r="L52" s="67"/>
      <c r="M52" s="43"/>
      <c r="N52" s="43"/>
      <c r="O52" s="43"/>
      <c r="P52" s="43"/>
      <c r="Q52" s="43"/>
      <c r="R52" s="43"/>
    </row>
    <row r="53" ht="16.35" customHeight="1" spans="1:18">
      <c r="A53" s="41" t="s">
        <v>305</v>
      </c>
      <c r="B53" s="41" t="s">
        <v>308</v>
      </c>
      <c r="C53" s="41" t="s">
        <v>255</v>
      </c>
      <c r="D53" s="41" t="s">
        <v>315</v>
      </c>
      <c r="E53" s="41" t="s">
        <v>138</v>
      </c>
      <c r="F53" s="41" t="s">
        <v>106</v>
      </c>
      <c r="G53" s="43">
        <v>1</v>
      </c>
      <c r="H53" s="43">
        <v>1</v>
      </c>
      <c r="I53" s="43">
        <v>1</v>
      </c>
      <c r="J53" s="43"/>
      <c r="K53" s="43"/>
      <c r="L53" s="67"/>
      <c r="M53" s="43"/>
      <c r="N53" s="43"/>
      <c r="O53" s="43"/>
      <c r="P53" s="43"/>
      <c r="Q53" s="43"/>
      <c r="R53" s="43"/>
    </row>
    <row r="54" ht="22.7" customHeight="1" spans="1:18">
      <c r="A54" s="41" t="s">
        <v>305</v>
      </c>
      <c r="B54" s="41" t="s">
        <v>307</v>
      </c>
      <c r="C54" s="41" t="s">
        <v>250</v>
      </c>
      <c r="D54" s="41" t="s">
        <v>315</v>
      </c>
      <c r="E54" s="41" t="s">
        <v>138</v>
      </c>
      <c r="F54" s="41" t="s">
        <v>106</v>
      </c>
      <c r="G54" s="43">
        <v>2</v>
      </c>
      <c r="H54" s="43">
        <v>2</v>
      </c>
      <c r="I54" s="43">
        <v>2</v>
      </c>
      <c r="J54" s="43"/>
      <c r="K54" s="43"/>
      <c r="L54" s="67"/>
      <c r="M54" s="43"/>
      <c r="N54" s="43"/>
      <c r="O54" s="43"/>
      <c r="P54" s="43"/>
      <c r="Q54" s="43"/>
      <c r="R54" s="43"/>
    </row>
    <row r="55" ht="16.35" customHeight="1" spans="1:18">
      <c r="A55" s="41" t="s">
        <v>305</v>
      </c>
      <c r="B55" s="41" t="s">
        <v>111</v>
      </c>
      <c r="C55" s="41" t="s">
        <v>246</v>
      </c>
      <c r="D55" s="41" t="s">
        <v>315</v>
      </c>
      <c r="E55" s="41" t="s">
        <v>138</v>
      </c>
      <c r="F55" s="41" t="s">
        <v>106</v>
      </c>
      <c r="G55" s="43">
        <v>4.61</v>
      </c>
      <c r="H55" s="43">
        <v>4.61</v>
      </c>
      <c r="I55" s="43">
        <v>4.61</v>
      </c>
      <c r="J55" s="43"/>
      <c r="K55" s="43"/>
      <c r="L55" s="67"/>
      <c r="M55" s="43"/>
      <c r="N55" s="43"/>
      <c r="O55" s="43"/>
      <c r="P55" s="43"/>
      <c r="Q55" s="43"/>
      <c r="R55" s="43"/>
    </row>
    <row r="56" ht="16.35" customHeight="1" spans="1:18">
      <c r="A56" s="41" t="s">
        <v>305</v>
      </c>
      <c r="B56" s="41" t="s">
        <v>131</v>
      </c>
      <c r="C56" s="41" t="s">
        <v>287</v>
      </c>
      <c r="D56" s="41" t="s">
        <v>315</v>
      </c>
      <c r="E56" s="41" t="s">
        <v>138</v>
      </c>
      <c r="F56" s="41" t="s">
        <v>106</v>
      </c>
      <c r="G56" s="43">
        <v>1.1</v>
      </c>
      <c r="H56" s="43">
        <v>1.1</v>
      </c>
      <c r="I56" s="43">
        <v>1.1</v>
      </c>
      <c r="J56" s="43"/>
      <c r="K56" s="43"/>
      <c r="L56" s="67"/>
      <c r="M56" s="43"/>
      <c r="N56" s="43"/>
      <c r="O56" s="43"/>
      <c r="P56" s="43"/>
      <c r="Q56" s="43"/>
      <c r="R56" s="43"/>
    </row>
    <row r="57" ht="22.7" customHeight="1" spans="1:18">
      <c r="A57" s="41" t="s">
        <v>305</v>
      </c>
      <c r="B57" s="41" t="s">
        <v>115</v>
      </c>
      <c r="C57" s="41" t="s">
        <v>262</v>
      </c>
      <c r="D57" s="41" t="s">
        <v>315</v>
      </c>
      <c r="E57" s="41" t="s">
        <v>138</v>
      </c>
      <c r="F57" s="41" t="s">
        <v>106</v>
      </c>
      <c r="G57" s="43">
        <v>1</v>
      </c>
      <c r="H57" s="43">
        <v>1</v>
      </c>
      <c r="I57" s="43">
        <v>1</v>
      </c>
      <c r="J57" s="43"/>
      <c r="K57" s="43"/>
      <c r="L57" s="67"/>
      <c r="M57" s="43"/>
      <c r="N57" s="43"/>
      <c r="O57" s="43"/>
      <c r="P57" s="43"/>
      <c r="Q57" s="43"/>
      <c r="R57" s="43"/>
    </row>
    <row r="58" ht="16.35" customHeight="1" spans="1:18">
      <c r="A58" s="41" t="s">
        <v>305</v>
      </c>
      <c r="B58" s="41" t="s">
        <v>126</v>
      </c>
      <c r="C58" s="41" t="s">
        <v>289</v>
      </c>
      <c r="D58" s="41" t="s">
        <v>315</v>
      </c>
      <c r="E58" s="41" t="s">
        <v>138</v>
      </c>
      <c r="F58" s="41" t="s">
        <v>106</v>
      </c>
      <c r="G58" s="43">
        <v>0.3</v>
      </c>
      <c r="H58" s="43">
        <v>0.3</v>
      </c>
      <c r="I58" s="43">
        <v>0.3</v>
      </c>
      <c r="J58" s="43"/>
      <c r="K58" s="43"/>
      <c r="L58" s="67"/>
      <c r="M58" s="43"/>
      <c r="N58" s="43"/>
      <c r="O58" s="43"/>
      <c r="P58" s="43"/>
      <c r="Q58" s="43"/>
      <c r="R58" s="43"/>
    </row>
    <row r="59" ht="16.35" customHeight="1" spans="1:18">
      <c r="A59" s="41" t="s">
        <v>305</v>
      </c>
      <c r="B59" s="41" t="s">
        <v>311</v>
      </c>
      <c r="C59" s="41" t="s">
        <v>272</v>
      </c>
      <c r="D59" s="41" t="s">
        <v>315</v>
      </c>
      <c r="E59" s="41" t="s">
        <v>138</v>
      </c>
      <c r="F59" s="41" t="s">
        <v>106</v>
      </c>
      <c r="G59" s="43">
        <v>4.11</v>
      </c>
      <c r="H59" s="43">
        <v>4.11</v>
      </c>
      <c r="I59" s="43">
        <v>4.11</v>
      </c>
      <c r="J59" s="43"/>
      <c r="K59" s="43"/>
      <c r="L59" s="67">
        <v>0.1</v>
      </c>
      <c r="M59" s="43"/>
      <c r="N59" s="43"/>
      <c r="O59" s="43"/>
      <c r="P59" s="43"/>
      <c r="Q59" s="43"/>
      <c r="R59" s="43"/>
    </row>
    <row r="60" ht="16.35" customHeight="1" spans="1:18">
      <c r="A60" s="41" t="s">
        <v>305</v>
      </c>
      <c r="B60" s="41" t="s">
        <v>135</v>
      </c>
      <c r="C60" s="41" t="s">
        <v>291</v>
      </c>
      <c r="D60" s="41" t="s">
        <v>315</v>
      </c>
      <c r="E60" s="41" t="s">
        <v>138</v>
      </c>
      <c r="F60" s="41" t="s">
        <v>106</v>
      </c>
      <c r="G60" s="43">
        <v>0.2</v>
      </c>
      <c r="H60" s="43">
        <v>0.2</v>
      </c>
      <c r="I60" s="43">
        <v>0.2</v>
      </c>
      <c r="J60" s="43"/>
      <c r="K60" s="43"/>
      <c r="L60" s="67"/>
      <c r="M60" s="43"/>
      <c r="N60" s="43"/>
      <c r="O60" s="43"/>
      <c r="P60" s="43"/>
      <c r="Q60" s="43"/>
      <c r="R60" s="43"/>
    </row>
    <row r="61" ht="16.35" customHeight="1" spans="1:18">
      <c r="A61" s="41" t="s">
        <v>305</v>
      </c>
      <c r="B61" s="41" t="s">
        <v>132</v>
      </c>
      <c r="C61" s="41" t="s">
        <v>243</v>
      </c>
      <c r="D61" s="41" t="s">
        <v>315</v>
      </c>
      <c r="E61" s="41" t="s">
        <v>138</v>
      </c>
      <c r="F61" s="41" t="s">
        <v>106</v>
      </c>
      <c r="G61" s="43">
        <v>0.5</v>
      </c>
      <c r="H61" s="43">
        <v>0.5</v>
      </c>
      <c r="I61" s="43">
        <v>0.5</v>
      </c>
      <c r="J61" s="43"/>
      <c r="K61" s="43"/>
      <c r="L61" s="67"/>
      <c r="M61" s="43"/>
      <c r="N61" s="43"/>
      <c r="O61" s="43"/>
      <c r="P61" s="43"/>
      <c r="Q61" s="43"/>
      <c r="R61" s="43"/>
    </row>
    <row r="62" ht="16.35" customHeight="1" spans="1:18">
      <c r="A62" s="41" t="s">
        <v>313</v>
      </c>
      <c r="B62" s="41" t="s">
        <v>138</v>
      </c>
      <c r="C62" s="41" t="s">
        <v>275</v>
      </c>
      <c r="D62" s="41" t="s">
        <v>314</v>
      </c>
      <c r="E62" s="41" t="s">
        <v>129</v>
      </c>
      <c r="F62" s="41" t="s">
        <v>277</v>
      </c>
      <c r="G62" s="43">
        <v>8.09</v>
      </c>
      <c r="H62" s="43">
        <v>8.09</v>
      </c>
      <c r="I62" s="43"/>
      <c r="J62" s="43"/>
      <c r="K62" s="43"/>
      <c r="L62" s="67"/>
      <c r="M62" s="43"/>
      <c r="N62" s="43"/>
      <c r="O62" s="43"/>
      <c r="P62" s="43"/>
      <c r="Q62" s="43"/>
      <c r="R62" s="43"/>
    </row>
    <row r="63" ht="16.35" customHeight="1" spans="1:18">
      <c r="A63" s="41" t="s">
        <v>305</v>
      </c>
      <c r="B63" s="41" t="s">
        <v>310</v>
      </c>
      <c r="C63" s="41" t="s">
        <v>268</v>
      </c>
      <c r="D63" s="41" t="s">
        <v>306</v>
      </c>
      <c r="E63" s="41" t="s">
        <v>110</v>
      </c>
      <c r="F63" s="41" t="s">
        <v>270</v>
      </c>
      <c r="G63" s="43">
        <v>18</v>
      </c>
      <c r="H63" s="43">
        <v>18</v>
      </c>
      <c r="I63" s="43"/>
      <c r="J63" s="43"/>
      <c r="K63" s="43"/>
      <c r="L63" s="67"/>
      <c r="M63" s="43"/>
      <c r="N63" s="43"/>
      <c r="O63" s="43"/>
      <c r="P63" s="43"/>
      <c r="Q63" s="43"/>
      <c r="R63" s="43"/>
    </row>
    <row r="64" ht="22.7" customHeight="1" spans="1:18">
      <c r="A64" s="41" t="s">
        <v>305</v>
      </c>
      <c r="B64" s="41" t="s">
        <v>115</v>
      </c>
      <c r="C64" s="41" t="s">
        <v>262</v>
      </c>
      <c r="D64" s="41" t="s">
        <v>306</v>
      </c>
      <c r="E64" s="41" t="s">
        <v>115</v>
      </c>
      <c r="F64" s="41" t="s">
        <v>262</v>
      </c>
      <c r="G64" s="43">
        <v>6.5</v>
      </c>
      <c r="H64" s="43">
        <v>6.5</v>
      </c>
      <c r="I64" s="43"/>
      <c r="J64" s="43"/>
      <c r="K64" s="43"/>
      <c r="L64" s="67">
        <v>5.4</v>
      </c>
      <c r="M64" s="43"/>
      <c r="N64" s="43"/>
      <c r="O64" s="43"/>
      <c r="P64" s="43"/>
      <c r="Q64" s="43"/>
      <c r="R64" s="43"/>
    </row>
    <row r="65" ht="22.7" customHeight="1" spans="1:18">
      <c r="A65" s="41" t="s">
        <v>301</v>
      </c>
      <c r="B65" s="41" t="s">
        <v>115</v>
      </c>
      <c r="C65" s="41" t="s">
        <v>320</v>
      </c>
      <c r="D65" s="41" t="s">
        <v>302</v>
      </c>
      <c r="E65" s="41" t="s">
        <v>115</v>
      </c>
      <c r="F65" s="41" t="s">
        <v>321</v>
      </c>
      <c r="G65" s="43">
        <v>8.664</v>
      </c>
      <c r="H65" s="43">
        <v>8.664</v>
      </c>
      <c r="I65" s="43"/>
      <c r="J65" s="43"/>
      <c r="K65" s="43"/>
      <c r="L65" s="67"/>
      <c r="M65" s="43"/>
      <c r="N65" s="43"/>
      <c r="O65" s="43"/>
      <c r="P65" s="43"/>
      <c r="Q65" s="43"/>
      <c r="R65" s="43"/>
    </row>
    <row r="66" ht="16.35" customHeight="1" spans="1:18">
      <c r="A66" s="41" t="s">
        <v>305</v>
      </c>
      <c r="B66" s="41" t="s">
        <v>135</v>
      </c>
      <c r="C66" s="41" t="s">
        <v>291</v>
      </c>
      <c r="D66" s="41" t="s">
        <v>306</v>
      </c>
      <c r="E66" s="41" t="s">
        <v>111</v>
      </c>
      <c r="F66" s="41" t="s">
        <v>248</v>
      </c>
      <c r="G66" s="43">
        <v>0.6</v>
      </c>
      <c r="H66" s="43">
        <v>0.6</v>
      </c>
      <c r="I66" s="43"/>
      <c r="J66" s="43"/>
      <c r="K66" s="43"/>
      <c r="L66" s="67"/>
      <c r="M66" s="43"/>
      <c r="N66" s="43"/>
      <c r="O66" s="43"/>
      <c r="P66" s="43"/>
      <c r="Q66" s="43"/>
      <c r="R66" s="43"/>
    </row>
    <row r="67" ht="16.35" customHeight="1" spans="1:18">
      <c r="A67" s="41" t="s">
        <v>305</v>
      </c>
      <c r="B67" s="41" t="s">
        <v>131</v>
      </c>
      <c r="C67" s="41" t="s">
        <v>287</v>
      </c>
      <c r="D67" s="41" t="s">
        <v>306</v>
      </c>
      <c r="E67" s="41" t="s">
        <v>111</v>
      </c>
      <c r="F67" s="41" t="s">
        <v>248</v>
      </c>
      <c r="G67" s="43">
        <v>0.2</v>
      </c>
      <c r="H67" s="43">
        <v>0.2</v>
      </c>
      <c r="I67" s="43"/>
      <c r="J67" s="43"/>
      <c r="K67" s="43"/>
      <c r="L67" s="67"/>
      <c r="M67" s="43"/>
      <c r="N67" s="43"/>
      <c r="O67" s="43"/>
      <c r="P67" s="43"/>
      <c r="Q67" s="43"/>
      <c r="R67" s="43"/>
    </row>
    <row r="68" ht="16.35" customHeight="1" spans="1:18">
      <c r="A68" s="41" t="s">
        <v>305</v>
      </c>
      <c r="B68" s="41" t="s">
        <v>114</v>
      </c>
      <c r="C68" s="41" t="s">
        <v>259</v>
      </c>
      <c r="D68" s="41" t="s">
        <v>306</v>
      </c>
      <c r="E68" s="41" t="s">
        <v>120</v>
      </c>
      <c r="F68" s="41" t="s">
        <v>259</v>
      </c>
      <c r="G68" s="43">
        <v>1</v>
      </c>
      <c r="H68" s="43">
        <v>1</v>
      </c>
      <c r="I68" s="43"/>
      <c r="J68" s="43"/>
      <c r="K68" s="43"/>
      <c r="L68" s="67"/>
      <c r="M68" s="43"/>
      <c r="N68" s="43"/>
      <c r="O68" s="43"/>
      <c r="P68" s="43"/>
      <c r="Q68" s="43"/>
      <c r="R68" s="43"/>
    </row>
    <row r="69" ht="16.35" customHeight="1" spans="1:18">
      <c r="A69" s="41" t="s">
        <v>305</v>
      </c>
      <c r="B69" s="41" t="s">
        <v>308</v>
      </c>
      <c r="C69" s="41" t="s">
        <v>255</v>
      </c>
      <c r="D69" s="41" t="s">
        <v>306</v>
      </c>
      <c r="E69" s="41" t="s">
        <v>126</v>
      </c>
      <c r="F69" s="41" t="s">
        <v>257</v>
      </c>
      <c r="G69" s="43">
        <v>3.5</v>
      </c>
      <c r="H69" s="43">
        <v>3.5</v>
      </c>
      <c r="I69" s="43"/>
      <c r="J69" s="43"/>
      <c r="K69" s="43"/>
      <c r="L69" s="67"/>
      <c r="M69" s="43"/>
      <c r="N69" s="43"/>
      <c r="O69" s="43"/>
      <c r="P69" s="43"/>
      <c r="Q69" s="43"/>
      <c r="R69" s="43"/>
    </row>
    <row r="70" ht="16.35" customHeight="1" spans="1:18">
      <c r="A70" s="41" t="s">
        <v>305</v>
      </c>
      <c r="B70" s="41" t="s">
        <v>328</v>
      </c>
      <c r="C70" s="41" t="s">
        <v>329</v>
      </c>
      <c r="D70" s="41" t="s">
        <v>306</v>
      </c>
      <c r="E70" s="41" t="s">
        <v>122</v>
      </c>
      <c r="F70" s="41" t="s">
        <v>330</v>
      </c>
      <c r="G70" s="43">
        <v>2005</v>
      </c>
      <c r="H70" s="43">
        <v>2005</v>
      </c>
      <c r="I70" s="43"/>
      <c r="J70" s="43"/>
      <c r="K70" s="43"/>
      <c r="L70" s="67">
        <v>241</v>
      </c>
      <c r="M70" s="43"/>
      <c r="N70" s="43"/>
      <c r="O70" s="43"/>
      <c r="P70" s="43"/>
      <c r="Q70" s="43"/>
      <c r="R70" s="43"/>
    </row>
    <row r="71" ht="16.35" customHeight="1" spans="1:18">
      <c r="A71" s="41" t="s">
        <v>305</v>
      </c>
      <c r="B71" s="41" t="s">
        <v>126</v>
      </c>
      <c r="C71" s="41" t="s">
        <v>289</v>
      </c>
      <c r="D71" s="41" t="s">
        <v>306</v>
      </c>
      <c r="E71" s="41" t="s">
        <v>111</v>
      </c>
      <c r="F71" s="41" t="s">
        <v>248</v>
      </c>
      <c r="G71" s="43">
        <v>1.8</v>
      </c>
      <c r="H71" s="43">
        <v>1.8</v>
      </c>
      <c r="I71" s="43"/>
      <c r="J71" s="43"/>
      <c r="K71" s="43"/>
      <c r="L71" s="43"/>
      <c r="M71" s="43"/>
      <c r="N71" s="43"/>
      <c r="O71" s="43"/>
      <c r="P71" s="43"/>
      <c r="Q71" s="43"/>
      <c r="R71" s="43"/>
    </row>
    <row r="72" ht="16.35" customHeight="1" spans="1:18">
      <c r="A72" s="41" t="s">
        <v>305</v>
      </c>
      <c r="B72" s="41" t="s">
        <v>138</v>
      </c>
      <c r="C72" s="41" t="s">
        <v>253</v>
      </c>
      <c r="D72" s="41" t="s">
        <v>306</v>
      </c>
      <c r="E72" s="41" t="s">
        <v>111</v>
      </c>
      <c r="F72" s="41" t="s">
        <v>248</v>
      </c>
      <c r="G72" s="43">
        <v>16.12</v>
      </c>
      <c r="H72" s="43">
        <v>16.12</v>
      </c>
      <c r="I72" s="43"/>
      <c r="J72" s="43"/>
      <c r="K72" s="43"/>
      <c r="L72" s="43"/>
      <c r="M72" s="43"/>
      <c r="N72" s="43"/>
      <c r="O72" s="43"/>
      <c r="P72" s="43"/>
      <c r="Q72" s="43"/>
      <c r="R72" s="43"/>
    </row>
    <row r="73" ht="16.35" customHeight="1" spans="1:18">
      <c r="A73" s="41" t="s">
        <v>305</v>
      </c>
      <c r="B73" s="41" t="s">
        <v>132</v>
      </c>
      <c r="C73" s="41" t="s">
        <v>243</v>
      </c>
      <c r="D73" s="41" t="s">
        <v>306</v>
      </c>
      <c r="E73" s="41" t="s">
        <v>129</v>
      </c>
      <c r="F73" s="41" t="s">
        <v>243</v>
      </c>
      <c r="G73" s="43">
        <v>2.3</v>
      </c>
      <c r="H73" s="43">
        <v>2.3</v>
      </c>
      <c r="I73" s="43"/>
      <c r="J73" s="43"/>
      <c r="K73" s="43"/>
      <c r="L73" s="43"/>
      <c r="M73" s="43"/>
      <c r="N73" s="43"/>
      <c r="O73" s="43"/>
      <c r="P73" s="43"/>
      <c r="Q73" s="43"/>
      <c r="R73" s="43"/>
    </row>
    <row r="74" ht="16.35" customHeight="1" spans="1:18">
      <c r="A74" s="41" t="s">
        <v>305</v>
      </c>
      <c r="B74" s="41" t="s">
        <v>111</v>
      </c>
      <c r="C74" s="41" t="s">
        <v>246</v>
      </c>
      <c r="D74" s="41" t="s">
        <v>306</v>
      </c>
      <c r="E74" s="41" t="s">
        <v>111</v>
      </c>
      <c r="F74" s="41" t="s">
        <v>248</v>
      </c>
      <c r="G74" s="43">
        <v>3.226</v>
      </c>
      <c r="H74" s="43">
        <v>3.226</v>
      </c>
      <c r="I74" s="43"/>
      <c r="J74" s="43"/>
      <c r="K74" s="43"/>
      <c r="L74" s="43"/>
      <c r="M74" s="43"/>
      <c r="N74" s="43"/>
      <c r="O74" s="43"/>
      <c r="P74" s="43"/>
      <c r="Q74" s="43"/>
      <c r="R74" s="43"/>
    </row>
    <row r="75" ht="22.7" customHeight="1" spans="1:18">
      <c r="A75" s="41" t="s">
        <v>305</v>
      </c>
      <c r="B75" s="41" t="s">
        <v>307</v>
      </c>
      <c r="C75" s="41" t="s">
        <v>250</v>
      </c>
      <c r="D75" s="41" t="s">
        <v>306</v>
      </c>
      <c r="E75" s="41" t="s">
        <v>124</v>
      </c>
      <c r="F75" s="41" t="s">
        <v>250</v>
      </c>
      <c r="G75" s="43">
        <v>5</v>
      </c>
      <c r="H75" s="43">
        <v>5</v>
      </c>
      <c r="I75" s="43"/>
      <c r="J75" s="43"/>
      <c r="K75" s="43"/>
      <c r="L75" s="43"/>
      <c r="M75" s="43"/>
      <c r="N75" s="43"/>
      <c r="O75" s="43"/>
      <c r="P75" s="43"/>
      <c r="Q75" s="43"/>
      <c r="R75" s="43"/>
    </row>
    <row r="76" ht="22.7" customHeight="1" spans="1:18">
      <c r="A76" s="41" t="s">
        <v>303</v>
      </c>
      <c r="B76" s="41" t="s">
        <v>326</v>
      </c>
      <c r="C76" s="41" t="s">
        <v>281</v>
      </c>
      <c r="D76" s="41" t="s">
        <v>315</v>
      </c>
      <c r="E76" s="41" t="s">
        <v>111</v>
      </c>
      <c r="F76" s="41" t="s">
        <v>104</v>
      </c>
      <c r="G76" s="43">
        <v>1.442571</v>
      </c>
      <c r="H76" s="43">
        <v>1.442571</v>
      </c>
      <c r="I76" s="43">
        <v>1.442571</v>
      </c>
      <c r="J76" s="43"/>
      <c r="K76" s="43"/>
      <c r="L76" s="43"/>
      <c r="M76" s="43"/>
      <c r="N76" s="43"/>
      <c r="O76" s="43"/>
      <c r="P76" s="43"/>
      <c r="Q76" s="43"/>
      <c r="R76" s="43"/>
    </row>
    <row r="77" ht="22.7" customHeight="1" spans="1:18">
      <c r="A77" s="41" t="s">
        <v>303</v>
      </c>
      <c r="B77" s="41" t="s">
        <v>325</v>
      </c>
      <c r="C77" s="41" t="s">
        <v>279</v>
      </c>
      <c r="D77" s="41" t="s">
        <v>315</v>
      </c>
      <c r="E77" s="41" t="s">
        <v>111</v>
      </c>
      <c r="F77" s="41" t="s">
        <v>104</v>
      </c>
      <c r="G77" s="43">
        <v>15.217567</v>
      </c>
      <c r="H77" s="43">
        <v>15.217567</v>
      </c>
      <c r="I77" s="43">
        <v>15.217567</v>
      </c>
      <c r="J77" s="43"/>
      <c r="K77" s="43"/>
      <c r="L77" s="43"/>
      <c r="M77" s="43"/>
      <c r="N77" s="43"/>
      <c r="O77" s="43"/>
      <c r="P77" s="43"/>
      <c r="Q77" s="43"/>
      <c r="R77" s="43"/>
    </row>
    <row r="78" ht="16.35" customHeight="1" spans="1:18">
      <c r="A78" s="41" t="s">
        <v>303</v>
      </c>
      <c r="B78" s="41" t="s">
        <v>308</v>
      </c>
      <c r="C78" s="41" t="s">
        <v>143</v>
      </c>
      <c r="D78" s="41" t="s">
        <v>315</v>
      </c>
      <c r="E78" s="41" t="s">
        <v>111</v>
      </c>
      <c r="F78" s="41" t="s">
        <v>104</v>
      </c>
      <c r="G78" s="43">
        <v>25.294064</v>
      </c>
      <c r="H78" s="43">
        <v>25.294064</v>
      </c>
      <c r="I78" s="43">
        <v>25.294064</v>
      </c>
      <c r="J78" s="43"/>
      <c r="K78" s="43"/>
      <c r="L78" s="43"/>
      <c r="M78" s="43"/>
      <c r="N78" s="43"/>
      <c r="O78" s="43"/>
      <c r="P78" s="43"/>
      <c r="Q78" s="43"/>
      <c r="R78" s="43"/>
    </row>
    <row r="79" ht="22.7" customHeight="1" spans="1:18">
      <c r="A79" s="41" t="s">
        <v>82</v>
      </c>
      <c r="B79" s="41"/>
      <c r="C79" s="41" t="s">
        <v>83</v>
      </c>
      <c r="D79" s="41"/>
      <c r="E79" s="41"/>
      <c r="F79" s="41"/>
      <c r="G79" s="43">
        <v>425.59695</v>
      </c>
      <c r="H79" s="43">
        <v>425.59695</v>
      </c>
      <c r="I79" s="43">
        <v>425.59695</v>
      </c>
      <c r="J79" s="43"/>
      <c r="K79" s="43"/>
      <c r="L79" s="43">
        <f>SUM(L80:L103)</f>
        <v>2.5</v>
      </c>
      <c r="M79" s="43"/>
      <c r="N79" s="43"/>
      <c r="O79" s="43"/>
      <c r="P79" s="43"/>
      <c r="Q79" s="43"/>
      <c r="R79" s="43"/>
    </row>
    <row r="80" ht="16.35" customHeight="1" spans="1:18">
      <c r="A80" s="41" t="s">
        <v>301</v>
      </c>
      <c r="B80" s="41" t="s">
        <v>138</v>
      </c>
      <c r="C80" s="41" t="s">
        <v>221</v>
      </c>
      <c r="D80" s="41" t="s">
        <v>302</v>
      </c>
      <c r="E80" s="41" t="s">
        <v>110</v>
      </c>
      <c r="F80" s="41" t="s">
        <v>223</v>
      </c>
      <c r="G80" s="43">
        <v>5.52264</v>
      </c>
      <c r="H80" s="43">
        <v>5.52264</v>
      </c>
      <c r="I80" s="43">
        <v>5.52264</v>
      </c>
      <c r="J80" s="43"/>
      <c r="K80" s="43"/>
      <c r="L80" s="67"/>
      <c r="M80" s="43"/>
      <c r="N80" s="43"/>
      <c r="O80" s="43"/>
      <c r="P80" s="43"/>
      <c r="Q80" s="43"/>
      <c r="R80" s="43"/>
    </row>
    <row r="81" ht="22.7" customHeight="1" spans="1:18">
      <c r="A81" s="41" t="s">
        <v>303</v>
      </c>
      <c r="B81" s="41" t="s">
        <v>124</v>
      </c>
      <c r="C81" s="41" t="s">
        <v>225</v>
      </c>
      <c r="D81" s="41" t="s">
        <v>304</v>
      </c>
      <c r="E81" s="41" t="s">
        <v>138</v>
      </c>
      <c r="F81" s="41" t="s">
        <v>227</v>
      </c>
      <c r="G81" s="43">
        <v>36.605904</v>
      </c>
      <c r="H81" s="43">
        <v>36.605904</v>
      </c>
      <c r="I81" s="43">
        <v>36.605904</v>
      </c>
      <c r="J81" s="43"/>
      <c r="K81" s="43"/>
      <c r="L81" s="67"/>
      <c r="M81" s="43"/>
      <c r="N81" s="43"/>
      <c r="O81" s="43"/>
      <c r="P81" s="43"/>
      <c r="Q81" s="43"/>
      <c r="R81" s="43"/>
    </row>
    <row r="82" ht="16.35" customHeight="1" spans="1:18">
      <c r="A82" s="41" t="s">
        <v>303</v>
      </c>
      <c r="B82" s="41" t="s">
        <v>120</v>
      </c>
      <c r="C82" s="41" t="s">
        <v>241</v>
      </c>
      <c r="D82" s="41" t="s">
        <v>304</v>
      </c>
      <c r="E82" s="41" t="s">
        <v>111</v>
      </c>
      <c r="F82" s="41" t="s">
        <v>231</v>
      </c>
      <c r="G82" s="43">
        <v>27.9655</v>
      </c>
      <c r="H82" s="43">
        <v>27.9655</v>
      </c>
      <c r="I82" s="43">
        <v>27.9655</v>
      </c>
      <c r="J82" s="43"/>
      <c r="K82" s="43"/>
      <c r="L82" s="67"/>
      <c r="M82" s="43"/>
      <c r="N82" s="43"/>
      <c r="O82" s="43"/>
      <c r="P82" s="43"/>
      <c r="Q82" s="43"/>
      <c r="R82" s="43"/>
    </row>
    <row r="83" ht="16.35" customHeight="1" spans="1:18">
      <c r="A83" s="41" t="s">
        <v>303</v>
      </c>
      <c r="B83" s="41" t="s">
        <v>111</v>
      </c>
      <c r="C83" s="41" t="s">
        <v>239</v>
      </c>
      <c r="D83" s="41" t="s">
        <v>304</v>
      </c>
      <c r="E83" s="41" t="s">
        <v>111</v>
      </c>
      <c r="F83" s="41" t="s">
        <v>231</v>
      </c>
      <c r="G83" s="43">
        <v>139.7772</v>
      </c>
      <c r="H83" s="43">
        <v>139.7772</v>
      </c>
      <c r="I83" s="43">
        <v>139.7772</v>
      </c>
      <c r="J83" s="43"/>
      <c r="K83" s="43"/>
      <c r="L83" s="67"/>
      <c r="M83" s="43"/>
      <c r="N83" s="43"/>
      <c r="O83" s="43"/>
      <c r="P83" s="43"/>
      <c r="Q83" s="43"/>
      <c r="R83" s="43"/>
    </row>
    <row r="84" ht="16.35" customHeight="1" spans="1:18">
      <c r="A84" s="41" t="s">
        <v>303</v>
      </c>
      <c r="B84" s="41" t="s">
        <v>138</v>
      </c>
      <c r="C84" s="41" t="s">
        <v>229</v>
      </c>
      <c r="D84" s="41" t="s">
        <v>304</v>
      </c>
      <c r="E84" s="41" t="s">
        <v>111</v>
      </c>
      <c r="F84" s="41" t="s">
        <v>231</v>
      </c>
      <c r="G84" s="43">
        <v>121.981</v>
      </c>
      <c r="H84" s="43">
        <v>121.981</v>
      </c>
      <c r="I84" s="43">
        <v>121.981</v>
      </c>
      <c r="J84" s="43"/>
      <c r="K84" s="43"/>
      <c r="L84" s="67"/>
      <c r="M84" s="43"/>
      <c r="N84" s="43"/>
      <c r="O84" s="43"/>
      <c r="P84" s="43"/>
      <c r="Q84" s="43"/>
      <c r="R84" s="43"/>
    </row>
    <row r="85" ht="16.35" customHeight="1" spans="1:18">
      <c r="A85" s="41" t="s">
        <v>301</v>
      </c>
      <c r="B85" s="41" t="s">
        <v>110</v>
      </c>
      <c r="C85" s="41" t="s">
        <v>233</v>
      </c>
      <c r="D85" s="41" t="s">
        <v>302</v>
      </c>
      <c r="E85" s="41" t="s">
        <v>111</v>
      </c>
      <c r="F85" s="41" t="s">
        <v>235</v>
      </c>
      <c r="G85" s="43">
        <v>0.8928</v>
      </c>
      <c r="H85" s="43">
        <v>0.8928</v>
      </c>
      <c r="I85" s="43">
        <v>0.8928</v>
      </c>
      <c r="J85" s="43"/>
      <c r="K85" s="43"/>
      <c r="L85" s="67"/>
      <c r="M85" s="43"/>
      <c r="N85" s="43"/>
      <c r="O85" s="43"/>
      <c r="P85" s="43"/>
      <c r="Q85" s="43"/>
      <c r="R85" s="43"/>
    </row>
    <row r="86" ht="16.35" customHeight="1" spans="1:18">
      <c r="A86" s="41" t="s">
        <v>305</v>
      </c>
      <c r="B86" s="41" t="s">
        <v>311</v>
      </c>
      <c r="C86" s="41" t="s">
        <v>272</v>
      </c>
      <c r="D86" s="41" t="s">
        <v>306</v>
      </c>
      <c r="E86" s="41" t="s">
        <v>111</v>
      </c>
      <c r="F86" s="41" t="s">
        <v>248</v>
      </c>
      <c r="G86" s="43">
        <v>4.575738</v>
      </c>
      <c r="H86" s="43">
        <v>4.575738</v>
      </c>
      <c r="I86" s="43">
        <v>4.575738</v>
      </c>
      <c r="J86" s="43"/>
      <c r="K86" s="43"/>
      <c r="L86" s="67">
        <v>0.3</v>
      </c>
      <c r="M86" s="43"/>
      <c r="N86" s="43"/>
      <c r="O86" s="43"/>
      <c r="P86" s="43"/>
      <c r="Q86" s="43"/>
      <c r="R86" s="43"/>
    </row>
    <row r="87" ht="16.35" customHeight="1" spans="1:18">
      <c r="A87" s="41" t="s">
        <v>305</v>
      </c>
      <c r="B87" s="41" t="s">
        <v>110</v>
      </c>
      <c r="C87" s="41" t="s">
        <v>293</v>
      </c>
      <c r="D87" s="41" t="s">
        <v>306</v>
      </c>
      <c r="E87" s="41" t="s">
        <v>111</v>
      </c>
      <c r="F87" s="41" t="s">
        <v>248</v>
      </c>
      <c r="G87" s="43">
        <v>0.05</v>
      </c>
      <c r="H87" s="43">
        <v>0.05</v>
      </c>
      <c r="I87" s="43">
        <v>0.05</v>
      </c>
      <c r="J87" s="43"/>
      <c r="K87" s="43"/>
      <c r="L87" s="67"/>
      <c r="M87" s="43"/>
      <c r="N87" s="43"/>
      <c r="O87" s="43"/>
      <c r="P87" s="43"/>
      <c r="Q87" s="43"/>
      <c r="R87" s="43"/>
    </row>
    <row r="88" ht="16.35" customHeight="1" spans="1:18">
      <c r="A88" s="41" t="s">
        <v>305</v>
      </c>
      <c r="B88" s="41" t="s">
        <v>114</v>
      </c>
      <c r="C88" s="41" t="s">
        <v>259</v>
      </c>
      <c r="D88" s="41" t="s">
        <v>306</v>
      </c>
      <c r="E88" s="41" t="s">
        <v>120</v>
      </c>
      <c r="F88" s="41" t="s">
        <v>259</v>
      </c>
      <c r="G88" s="43">
        <v>1.5</v>
      </c>
      <c r="H88" s="43">
        <v>1.5</v>
      </c>
      <c r="I88" s="43">
        <v>1.5</v>
      </c>
      <c r="J88" s="43"/>
      <c r="K88" s="43"/>
      <c r="L88" s="67"/>
      <c r="M88" s="43"/>
      <c r="N88" s="43"/>
      <c r="O88" s="43"/>
      <c r="P88" s="43"/>
      <c r="Q88" s="43"/>
      <c r="R88" s="43"/>
    </row>
    <row r="89" ht="16.35" customHeight="1" spans="1:18">
      <c r="A89" s="41" t="s">
        <v>305</v>
      </c>
      <c r="B89" s="41" t="s">
        <v>138</v>
      </c>
      <c r="C89" s="41" t="s">
        <v>253</v>
      </c>
      <c r="D89" s="41" t="s">
        <v>306</v>
      </c>
      <c r="E89" s="41" t="s">
        <v>111</v>
      </c>
      <c r="F89" s="41" t="s">
        <v>248</v>
      </c>
      <c r="G89" s="43">
        <v>1</v>
      </c>
      <c r="H89" s="43">
        <v>1</v>
      </c>
      <c r="I89" s="43">
        <v>1</v>
      </c>
      <c r="J89" s="43"/>
      <c r="K89" s="43"/>
      <c r="L89" s="67"/>
      <c r="M89" s="43"/>
      <c r="N89" s="43"/>
      <c r="O89" s="43"/>
      <c r="P89" s="43"/>
      <c r="Q89" s="43"/>
      <c r="R89" s="43"/>
    </row>
    <row r="90" ht="22.7" customHeight="1" spans="1:18">
      <c r="A90" s="41" t="s">
        <v>305</v>
      </c>
      <c r="B90" s="41" t="s">
        <v>115</v>
      </c>
      <c r="C90" s="41" t="s">
        <v>262</v>
      </c>
      <c r="D90" s="41" t="s">
        <v>306</v>
      </c>
      <c r="E90" s="41" t="s">
        <v>115</v>
      </c>
      <c r="F90" s="41" t="s">
        <v>262</v>
      </c>
      <c r="G90" s="43">
        <v>2.13</v>
      </c>
      <c r="H90" s="43">
        <v>2.13</v>
      </c>
      <c r="I90" s="43">
        <v>2.13</v>
      </c>
      <c r="J90" s="43"/>
      <c r="K90" s="43"/>
      <c r="L90" s="67"/>
      <c r="M90" s="43"/>
      <c r="N90" s="43"/>
      <c r="O90" s="43"/>
      <c r="P90" s="43"/>
      <c r="Q90" s="43"/>
      <c r="R90" s="43"/>
    </row>
    <row r="91" ht="16.35" customHeight="1" spans="1:18">
      <c r="A91" s="41" t="s">
        <v>305</v>
      </c>
      <c r="B91" s="41" t="s">
        <v>111</v>
      </c>
      <c r="C91" s="41" t="s">
        <v>246</v>
      </c>
      <c r="D91" s="41" t="s">
        <v>306</v>
      </c>
      <c r="E91" s="41" t="s">
        <v>111</v>
      </c>
      <c r="F91" s="41" t="s">
        <v>248</v>
      </c>
      <c r="G91" s="43">
        <v>5.5</v>
      </c>
      <c r="H91" s="43">
        <v>5.5</v>
      </c>
      <c r="I91" s="43">
        <v>5.5</v>
      </c>
      <c r="J91" s="43"/>
      <c r="K91" s="43"/>
      <c r="L91" s="67">
        <v>1.6</v>
      </c>
      <c r="M91" s="43"/>
      <c r="N91" s="43"/>
      <c r="O91" s="43"/>
      <c r="P91" s="43"/>
      <c r="Q91" s="43"/>
      <c r="R91" s="43"/>
    </row>
    <row r="92" ht="16.35" customHeight="1" spans="1:18">
      <c r="A92" s="41" t="s">
        <v>305</v>
      </c>
      <c r="B92" s="41" t="s">
        <v>129</v>
      </c>
      <c r="C92" s="41" t="s">
        <v>295</v>
      </c>
      <c r="D92" s="41" t="s">
        <v>306</v>
      </c>
      <c r="E92" s="41" t="s">
        <v>111</v>
      </c>
      <c r="F92" s="41" t="s">
        <v>248</v>
      </c>
      <c r="G92" s="43">
        <v>0.55</v>
      </c>
      <c r="H92" s="43">
        <v>0.55</v>
      </c>
      <c r="I92" s="43">
        <v>0.55</v>
      </c>
      <c r="J92" s="43"/>
      <c r="K92" s="43"/>
      <c r="L92" s="67"/>
      <c r="M92" s="43"/>
      <c r="N92" s="43"/>
      <c r="O92" s="43"/>
      <c r="P92" s="43"/>
      <c r="Q92" s="43"/>
      <c r="R92" s="43"/>
    </row>
    <row r="93" ht="16.35" customHeight="1" spans="1:18">
      <c r="A93" s="41" t="s">
        <v>305</v>
      </c>
      <c r="B93" s="41" t="s">
        <v>131</v>
      </c>
      <c r="C93" s="41" t="s">
        <v>287</v>
      </c>
      <c r="D93" s="41" t="s">
        <v>306</v>
      </c>
      <c r="E93" s="41" t="s">
        <v>111</v>
      </c>
      <c r="F93" s="41" t="s">
        <v>248</v>
      </c>
      <c r="G93" s="43">
        <v>1</v>
      </c>
      <c r="H93" s="43">
        <v>1</v>
      </c>
      <c r="I93" s="43">
        <v>1</v>
      </c>
      <c r="J93" s="43"/>
      <c r="K93" s="43"/>
      <c r="L93" s="67"/>
      <c r="M93" s="43"/>
      <c r="N93" s="43"/>
      <c r="O93" s="43"/>
      <c r="P93" s="43"/>
      <c r="Q93" s="43"/>
      <c r="R93" s="43"/>
    </row>
    <row r="94" ht="16.35" customHeight="1" spans="1:18">
      <c r="A94" s="41" t="s">
        <v>305</v>
      </c>
      <c r="B94" s="41" t="s">
        <v>135</v>
      </c>
      <c r="C94" s="41" t="s">
        <v>291</v>
      </c>
      <c r="D94" s="41" t="s">
        <v>306</v>
      </c>
      <c r="E94" s="41" t="s">
        <v>111</v>
      </c>
      <c r="F94" s="41" t="s">
        <v>248</v>
      </c>
      <c r="G94" s="43">
        <v>0.5</v>
      </c>
      <c r="H94" s="43">
        <v>0.5</v>
      </c>
      <c r="I94" s="43">
        <v>0.5</v>
      </c>
      <c r="J94" s="43"/>
      <c r="K94" s="43"/>
      <c r="L94" s="67"/>
      <c r="M94" s="43"/>
      <c r="N94" s="43"/>
      <c r="O94" s="43"/>
      <c r="P94" s="43"/>
      <c r="Q94" s="43"/>
      <c r="R94" s="43"/>
    </row>
    <row r="95" ht="22.7" customHeight="1" spans="1:18">
      <c r="A95" s="41" t="s">
        <v>305</v>
      </c>
      <c r="B95" s="41" t="s">
        <v>307</v>
      </c>
      <c r="C95" s="41" t="s">
        <v>250</v>
      </c>
      <c r="D95" s="41" t="s">
        <v>306</v>
      </c>
      <c r="E95" s="41" t="s">
        <v>124</v>
      </c>
      <c r="F95" s="41" t="s">
        <v>250</v>
      </c>
      <c r="G95" s="43">
        <v>7.157</v>
      </c>
      <c r="H95" s="43">
        <v>7.157</v>
      </c>
      <c r="I95" s="43">
        <v>7.157</v>
      </c>
      <c r="J95" s="43"/>
      <c r="K95" s="43"/>
      <c r="L95" s="67"/>
      <c r="M95" s="43"/>
      <c r="N95" s="43"/>
      <c r="O95" s="43"/>
      <c r="P95" s="43"/>
      <c r="Q95" s="43"/>
      <c r="R95" s="43"/>
    </row>
    <row r="96" ht="16.35" customHeight="1" spans="1:18">
      <c r="A96" s="41" t="s">
        <v>305</v>
      </c>
      <c r="B96" s="41" t="s">
        <v>328</v>
      </c>
      <c r="C96" s="41" t="s">
        <v>329</v>
      </c>
      <c r="D96" s="41" t="s">
        <v>306</v>
      </c>
      <c r="E96" s="41" t="s">
        <v>122</v>
      </c>
      <c r="F96" s="41" t="s">
        <v>330</v>
      </c>
      <c r="G96" s="43">
        <v>4.5</v>
      </c>
      <c r="H96" s="43">
        <v>4.5</v>
      </c>
      <c r="I96" s="43">
        <v>4.5</v>
      </c>
      <c r="J96" s="43"/>
      <c r="K96" s="43"/>
      <c r="L96" s="67">
        <v>0.2</v>
      </c>
      <c r="M96" s="43"/>
      <c r="N96" s="43"/>
      <c r="O96" s="43"/>
      <c r="P96" s="43"/>
      <c r="Q96" s="43"/>
      <c r="R96" s="43"/>
    </row>
    <row r="97" ht="16.35" customHeight="1" spans="1:18">
      <c r="A97" s="41" t="s">
        <v>305</v>
      </c>
      <c r="B97" s="41" t="s">
        <v>331</v>
      </c>
      <c r="C97" s="41" t="s">
        <v>332</v>
      </c>
      <c r="D97" s="41" t="s">
        <v>306</v>
      </c>
      <c r="E97" s="41" t="s">
        <v>122</v>
      </c>
      <c r="F97" s="41" t="s">
        <v>330</v>
      </c>
      <c r="G97" s="43">
        <v>3.861</v>
      </c>
      <c r="H97" s="43">
        <v>3.861</v>
      </c>
      <c r="I97" s="43">
        <v>3.861</v>
      </c>
      <c r="J97" s="43"/>
      <c r="K97" s="43"/>
      <c r="L97" s="67"/>
      <c r="M97" s="43"/>
      <c r="N97" s="43"/>
      <c r="O97" s="43"/>
      <c r="P97" s="43"/>
      <c r="Q97" s="43"/>
      <c r="R97" s="43"/>
    </row>
    <row r="98" ht="22.7" customHeight="1" spans="1:18">
      <c r="A98" s="41" t="s">
        <v>305</v>
      </c>
      <c r="B98" s="41" t="s">
        <v>115</v>
      </c>
      <c r="C98" s="41" t="s">
        <v>262</v>
      </c>
      <c r="D98" s="41" t="s">
        <v>315</v>
      </c>
      <c r="E98" s="41" t="s">
        <v>138</v>
      </c>
      <c r="F98" s="41" t="s">
        <v>106</v>
      </c>
      <c r="G98" s="43">
        <v>10</v>
      </c>
      <c r="H98" s="43">
        <v>10</v>
      </c>
      <c r="I98" s="43">
        <v>10</v>
      </c>
      <c r="J98" s="43"/>
      <c r="K98" s="43"/>
      <c r="L98" s="67">
        <v>0.4</v>
      </c>
      <c r="M98" s="43"/>
      <c r="N98" s="43"/>
      <c r="O98" s="43"/>
      <c r="P98" s="43"/>
      <c r="Q98" s="43"/>
      <c r="R98" s="43"/>
    </row>
    <row r="99" ht="16.35" customHeight="1" spans="1:18">
      <c r="A99" s="41" t="s">
        <v>305</v>
      </c>
      <c r="B99" s="41" t="s">
        <v>138</v>
      </c>
      <c r="C99" s="41" t="s">
        <v>253</v>
      </c>
      <c r="D99" s="41" t="s">
        <v>315</v>
      </c>
      <c r="E99" s="41" t="s">
        <v>138</v>
      </c>
      <c r="F99" s="41" t="s">
        <v>106</v>
      </c>
      <c r="G99" s="43">
        <v>2</v>
      </c>
      <c r="H99" s="43">
        <v>2</v>
      </c>
      <c r="I99" s="43">
        <v>2</v>
      </c>
      <c r="J99" s="43"/>
      <c r="K99" s="43"/>
      <c r="L99" s="43"/>
      <c r="M99" s="43"/>
      <c r="N99" s="43"/>
      <c r="O99" s="43"/>
      <c r="P99" s="43"/>
      <c r="Q99" s="43"/>
      <c r="R99" s="43"/>
    </row>
    <row r="100" ht="16.35" customHeight="1" spans="1:18">
      <c r="A100" s="41" t="s">
        <v>313</v>
      </c>
      <c r="B100" s="41" t="s">
        <v>138</v>
      </c>
      <c r="C100" s="41" t="s">
        <v>275</v>
      </c>
      <c r="D100" s="41" t="s">
        <v>314</v>
      </c>
      <c r="E100" s="41" t="s">
        <v>129</v>
      </c>
      <c r="F100" s="41" t="s">
        <v>277</v>
      </c>
      <c r="G100" s="43">
        <v>1.982</v>
      </c>
      <c r="H100" s="43">
        <v>1.982</v>
      </c>
      <c r="I100" s="43">
        <v>1.982</v>
      </c>
      <c r="J100" s="43"/>
      <c r="K100" s="43"/>
      <c r="L100" s="43"/>
      <c r="M100" s="43"/>
      <c r="N100" s="43"/>
      <c r="O100" s="43"/>
      <c r="P100" s="43"/>
      <c r="Q100" s="43"/>
      <c r="R100" s="43"/>
    </row>
    <row r="101" ht="22.7" customHeight="1" spans="1:18">
      <c r="A101" s="41" t="s">
        <v>303</v>
      </c>
      <c r="B101" s="41" t="s">
        <v>326</v>
      </c>
      <c r="C101" s="41" t="s">
        <v>281</v>
      </c>
      <c r="D101" s="41" t="s">
        <v>304</v>
      </c>
      <c r="E101" s="41" t="s">
        <v>138</v>
      </c>
      <c r="F101" s="41" t="s">
        <v>227</v>
      </c>
      <c r="G101" s="43">
        <v>1.475148</v>
      </c>
      <c r="H101" s="43">
        <v>1.475148</v>
      </c>
      <c r="I101" s="43">
        <v>1.475148</v>
      </c>
      <c r="J101" s="43"/>
      <c r="K101" s="43"/>
      <c r="L101" s="43"/>
      <c r="M101" s="43"/>
      <c r="N101" s="43"/>
      <c r="O101" s="43"/>
      <c r="P101" s="43"/>
      <c r="Q101" s="43"/>
      <c r="R101" s="43"/>
    </row>
    <row r="102" ht="22.7" customHeight="1" spans="1:18">
      <c r="A102" s="41" t="s">
        <v>303</v>
      </c>
      <c r="B102" s="41" t="s">
        <v>325</v>
      </c>
      <c r="C102" s="41" t="s">
        <v>279</v>
      </c>
      <c r="D102" s="41" t="s">
        <v>315</v>
      </c>
      <c r="E102" s="41" t="s">
        <v>111</v>
      </c>
      <c r="F102" s="41" t="s">
        <v>104</v>
      </c>
      <c r="G102" s="43">
        <v>16.930231</v>
      </c>
      <c r="H102" s="43">
        <v>16.930231</v>
      </c>
      <c r="I102" s="43">
        <v>16.930231</v>
      </c>
      <c r="J102" s="43"/>
      <c r="K102" s="43"/>
      <c r="L102" s="43"/>
      <c r="M102" s="43"/>
      <c r="N102" s="43"/>
      <c r="O102" s="43"/>
      <c r="P102" s="43"/>
      <c r="Q102" s="43"/>
      <c r="R102" s="43"/>
    </row>
    <row r="103" ht="16.35" customHeight="1" spans="1:18">
      <c r="A103" s="41" t="s">
        <v>303</v>
      </c>
      <c r="B103" s="41" t="s">
        <v>308</v>
      </c>
      <c r="C103" s="41" t="s">
        <v>143</v>
      </c>
      <c r="D103" s="41" t="s">
        <v>304</v>
      </c>
      <c r="E103" s="41" t="s">
        <v>120</v>
      </c>
      <c r="F103" s="41" t="s">
        <v>143</v>
      </c>
      <c r="G103" s="43">
        <v>28.140789</v>
      </c>
      <c r="H103" s="43">
        <v>28.140789</v>
      </c>
      <c r="I103" s="43">
        <v>28.140789</v>
      </c>
      <c r="J103" s="43"/>
      <c r="K103" s="43"/>
      <c r="L103" s="43"/>
      <c r="M103" s="43"/>
      <c r="N103" s="43"/>
      <c r="O103" s="43"/>
      <c r="P103" s="43"/>
      <c r="Q103" s="43"/>
      <c r="R103" s="43"/>
    </row>
    <row r="104" ht="22.7" customHeight="1" spans="1:18">
      <c r="A104" s="41" t="s">
        <v>84</v>
      </c>
      <c r="B104" s="41"/>
      <c r="C104" s="41" t="s">
        <v>85</v>
      </c>
      <c r="D104" s="41"/>
      <c r="E104" s="41"/>
      <c r="F104" s="41"/>
      <c r="G104" s="43">
        <v>173.242216</v>
      </c>
      <c r="H104" s="43">
        <v>173.242216</v>
      </c>
      <c r="I104" s="43">
        <v>173.242216</v>
      </c>
      <c r="J104" s="43"/>
      <c r="K104" s="43"/>
      <c r="L104" s="43">
        <f>SUM(L105:L117)</f>
        <v>0.8</v>
      </c>
      <c r="M104" s="43"/>
      <c r="N104" s="43"/>
      <c r="O104" s="43"/>
      <c r="P104" s="43"/>
      <c r="Q104" s="43"/>
      <c r="R104" s="43"/>
    </row>
    <row r="105" ht="16.35" customHeight="1" spans="1:18">
      <c r="A105" s="41" t="s">
        <v>301</v>
      </c>
      <c r="B105" s="41" t="s">
        <v>138</v>
      </c>
      <c r="C105" s="41" t="s">
        <v>221</v>
      </c>
      <c r="D105" s="41" t="s">
        <v>302</v>
      </c>
      <c r="E105" s="41" t="s">
        <v>110</v>
      </c>
      <c r="F105" s="41" t="s">
        <v>223</v>
      </c>
      <c r="G105" s="43">
        <v>5.034218</v>
      </c>
      <c r="H105" s="43">
        <v>5.034218</v>
      </c>
      <c r="I105" s="43">
        <v>5.034218</v>
      </c>
      <c r="J105" s="43"/>
      <c r="K105" s="43"/>
      <c r="L105" s="67"/>
      <c r="M105" s="43"/>
      <c r="N105" s="43"/>
      <c r="O105" s="43"/>
      <c r="P105" s="43"/>
      <c r="Q105" s="43"/>
      <c r="R105" s="43"/>
    </row>
    <row r="106" ht="22.7" customHeight="1" spans="1:18">
      <c r="A106" s="41" t="s">
        <v>303</v>
      </c>
      <c r="B106" s="41" t="s">
        <v>124</v>
      </c>
      <c r="C106" s="41" t="s">
        <v>225</v>
      </c>
      <c r="D106" s="41" t="s">
        <v>315</v>
      </c>
      <c r="E106" s="41" t="s">
        <v>111</v>
      </c>
      <c r="F106" s="41" t="s">
        <v>104</v>
      </c>
      <c r="G106" s="43">
        <v>14.73888</v>
      </c>
      <c r="H106" s="43">
        <v>14.73888</v>
      </c>
      <c r="I106" s="43">
        <v>14.73888</v>
      </c>
      <c r="J106" s="43"/>
      <c r="K106" s="43"/>
      <c r="L106" s="67">
        <v>0.1</v>
      </c>
      <c r="M106" s="43"/>
      <c r="N106" s="43"/>
      <c r="O106" s="43"/>
      <c r="P106" s="43"/>
      <c r="Q106" s="43"/>
      <c r="R106" s="43"/>
    </row>
    <row r="107" ht="16.35" customHeight="1" spans="1:18">
      <c r="A107" s="41" t="s">
        <v>303</v>
      </c>
      <c r="B107" s="41" t="s">
        <v>138</v>
      </c>
      <c r="C107" s="41" t="s">
        <v>229</v>
      </c>
      <c r="D107" s="41" t="s">
        <v>315</v>
      </c>
      <c r="E107" s="41" t="s">
        <v>111</v>
      </c>
      <c r="F107" s="41" t="s">
        <v>104</v>
      </c>
      <c r="G107" s="43">
        <v>49.8657</v>
      </c>
      <c r="H107" s="43">
        <v>49.8657</v>
      </c>
      <c r="I107" s="43">
        <v>49.8657</v>
      </c>
      <c r="J107" s="43"/>
      <c r="K107" s="43"/>
      <c r="L107" s="67"/>
      <c r="M107" s="43"/>
      <c r="N107" s="43"/>
      <c r="O107" s="43"/>
      <c r="P107" s="43"/>
      <c r="Q107" s="43"/>
      <c r="R107" s="43"/>
    </row>
    <row r="108" ht="16.35" customHeight="1" spans="1:18">
      <c r="A108" s="41" t="s">
        <v>303</v>
      </c>
      <c r="B108" s="41" t="s">
        <v>111</v>
      </c>
      <c r="C108" s="41" t="s">
        <v>239</v>
      </c>
      <c r="D108" s="41" t="s">
        <v>315</v>
      </c>
      <c r="E108" s="41" t="s">
        <v>111</v>
      </c>
      <c r="F108" s="41" t="s">
        <v>104</v>
      </c>
      <c r="G108" s="43">
        <v>56.5956</v>
      </c>
      <c r="H108" s="43">
        <v>56.5956</v>
      </c>
      <c r="I108" s="43">
        <v>56.5956</v>
      </c>
      <c r="J108" s="43"/>
      <c r="K108" s="43"/>
      <c r="L108" s="67"/>
      <c r="M108" s="43"/>
      <c r="N108" s="43"/>
      <c r="O108" s="43"/>
      <c r="P108" s="43"/>
      <c r="Q108" s="43"/>
      <c r="R108" s="43"/>
    </row>
    <row r="109" ht="16.35" customHeight="1" spans="1:18">
      <c r="A109" s="41" t="s">
        <v>303</v>
      </c>
      <c r="B109" s="41" t="s">
        <v>120</v>
      </c>
      <c r="C109" s="41" t="s">
        <v>241</v>
      </c>
      <c r="D109" s="41" t="s">
        <v>315</v>
      </c>
      <c r="E109" s="41" t="s">
        <v>111</v>
      </c>
      <c r="F109" s="41" t="s">
        <v>104</v>
      </c>
      <c r="G109" s="43">
        <v>11.8621</v>
      </c>
      <c r="H109" s="43">
        <v>11.8621</v>
      </c>
      <c r="I109" s="43">
        <v>11.8621</v>
      </c>
      <c r="J109" s="43"/>
      <c r="K109" s="43"/>
      <c r="L109" s="67"/>
      <c r="M109" s="43"/>
      <c r="N109" s="43"/>
      <c r="O109" s="43"/>
      <c r="P109" s="43"/>
      <c r="Q109" s="43"/>
      <c r="R109" s="43"/>
    </row>
    <row r="110" ht="16.35" customHeight="1" spans="1:18">
      <c r="A110" s="41" t="s">
        <v>305</v>
      </c>
      <c r="B110" s="41" t="s">
        <v>311</v>
      </c>
      <c r="C110" s="41" t="s">
        <v>272</v>
      </c>
      <c r="D110" s="41" t="s">
        <v>315</v>
      </c>
      <c r="E110" s="41" t="s">
        <v>138</v>
      </c>
      <c r="F110" s="41" t="s">
        <v>106</v>
      </c>
      <c r="G110" s="43">
        <v>1.85</v>
      </c>
      <c r="H110" s="43">
        <v>1.85</v>
      </c>
      <c r="I110" s="43">
        <v>1.85</v>
      </c>
      <c r="J110" s="43"/>
      <c r="K110" s="43"/>
      <c r="L110" s="67"/>
      <c r="M110" s="43"/>
      <c r="N110" s="43"/>
      <c r="O110" s="43"/>
      <c r="P110" s="43"/>
      <c r="Q110" s="43"/>
      <c r="R110" s="43"/>
    </row>
    <row r="111" ht="16.35" customHeight="1" spans="1:18">
      <c r="A111" s="41" t="s">
        <v>305</v>
      </c>
      <c r="B111" s="41" t="s">
        <v>111</v>
      </c>
      <c r="C111" s="41" t="s">
        <v>246</v>
      </c>
      <c r="D111" s="41" t="s">
        <v>315</v>
      </c>
      <c r="E111" s="41" t="s">
        <v>138</v>
      </c>
      <c r="F111" s="41" t="s">
        <v>106</v>
      </c>
      <c r="G111" s="43">
        <v>7.59</v>
      </c>
      <c r="H111" s="43">
        <v>7.59</v>
      </c>
      <c r="I111" s="43">
        <v>7.59</v>
      </c>
      <c r="J111" s="43"/>
      <c r="K111" s="43"/>
      <c r="L111" s="67">
        <v>0.6</v>
      </c>
      <c r="M111" s="43"/>
      <c r="N111" s="43"/>
      <c r="O111" s="43"/>
      <c r="P111" s="43"/>
      <c r="Q111" s="43"/>
      <c r="R111" s="43"/>
    </row>
    <row r="112" ht="16.35" customHeight="1" spans="1:18">
      <c r="A112" s="41" t="s">
        <v>305</v>
      </c>
      <c r="B112" s="41" t="s">
        <v>111</v>
      </c>
      <c r="C112" s="41" t="s">
        <v>246</v>
      </c>
      <c r="D112" s="41" t="s">
        <v>306</v>
      </c>
      <c r="E112" s="41" t="s">
        <v>111</v>
      </c>
      <c r="F112" s="41" t="s">
        <v>248</v>
      </c>
      <c r="G112" s="43">
        <v>3</v>
      </c>
      <c r="H112" s="43">
        <v>3</v>
      </c>
      <c r="I112" s="43">
        <v>3</v>
      </c>
      <c r="J112" s="43"/>
      <c r="K112" s="43"/>
      <c r="L112" s="67"/>
      <c r="M112" s="43"/>
      <c r="N112" s="43"/>
      <c r="O112" s="43"/>
      <c r="P112" s="43"/>
      <c r="Q112" s="43"/>
      <c r="R112" s="43"/>
    </row>
    <row r="113" ht="16.35" customHeight="1" spans="1:18">
      <c r="A113" s="41" t="s">
        <v>305</v>
      </c>
      <c r="B113" s="41" t="s">
        <v>310</v>
      </c>
      <c r="C113" s="41" t="s">
        <v>268</v>
      </c>
      <c r="D113" s="41" t="s">
        <v>315</v>
      </c>
      <c r="E113" s="41" t="s">
        <v>138</v>
      </c>
      <c r="F113" s="41" t="s">
        <v>106</v>
      </c>
      <c r="G113" s="43">
        <v>2</v>
      </c>
      <c r="H113" s="43">
        <v>2</v>
      </c>
      <c r="I113" s="43">
        <v>2</v>
      </c>
      <c r="J113" s="43"/>
      <c r="K113" s="43"/>
      <c r="L113" s="67"/>
      <c r="M113" s="43"/>
      <c r="N113" s="43"/>
      <c r="O113" s="43"/>
      <c r="P113" s="43"/>
      <c r="Q113" s="43"/>
      <c r="R113" s="43"/>
    </row>
    <row r="114" ht="16.35" customHeight="1" spans="1:18">
      <c r="A114" s="41" t="s">
        <v>305</v>
      </c>
      <c r="B114" s="41" t="s">
        <v>328</v>
      </c>
      <c r="C114" s="41" t="s">
        <v>329</v>
      </c>
      <c r="D114" s="41" t="s">
        <v>306</v>
      </c>
      <c r="E114" s="41" t="s">
        <v>122</v>
      </c>
      <c r="F114" s="41" t="s">
        <v>330</v>
      </c>
      <c r="G114" s="43">
        <v>2</v>
      </c>
      <c r="H114" s="43">
        <v>2</v>
      </c>
      <c r="I114" s="43">
        <v>2</v>
      </c>
      <c r="J114" s="43"/>
      <c r="K114" s="43"/>
      <c r="L114" s="67"/>
      <c r="M114" s="43"/>
      <c r="N114" s="43"/>
      <c r="O114" s="43"/>
      <c r="P114" s="43"/>
      <c r="Q114" s="43"/>
      <c r="R114" s="43"/>
    </row>
    <row r="115" ht="22.7" customHeight="1" spans="1:18">
      <c r="A115" s="41" t="s">
        <v>303</v>
      </c>
      <c r="B115" s="41" t="s">
        <v>325</v>
      </c>
      <c r="C115" s="41" t="s">
        <v>279</v>
      </c>
      <c r="D115" s="41" t="s">
        <v>315</v>
      </c>
      <c r="E115" s="41" t="s">
        <v>111</v>
      </c>
      <c r="F115" s="41" t="s">
        <v>104</v>
      </c>
      <c r="G115" s="43">
        <v>6.816732</v>
      </c>
      <c r="H115" s="43">
        <v>6.816732</v>
      </c>
      <c r="I115" s="43">
        <v>6.816732</v>
      </c>
      <c r="J115" s="43"/>
      <c r="K115" s="43"/>
      <c r="L115" s="67"/>
      <c r="M115" s="43"/>
      <c r="N115" s="43"/>
      <c r="O115" s="43"/>
      <c r="P115" s="43"/>
      <c r="Q115" s="43"/>
      <c r="R115" s="43"/>
    </row>
    <row r="116" ht="22.7" customHeight="1" spans="1:18">
      <c r="A116" s="41" t="s">
        <v>303</v>
      </c>
      <c r="B116" s="41" t="s">
        <v>326</v>
      </c>
      <c r="C116" s="41" t="s">
        <v>281</v>
      </c>
      <c r="D116" s="41" t="s">
        <v>315</v>
      </c>
      <c r="E116" s="41" t="s">
        <v>111</v>
      </c>
      <c r="F116" s="41" t="s">
        <v>104</v>
      </c>
      <c r="G116" s="43">
        <v>0.558472</v>
      </c>
      <c r="H116" s="43">
        <v>0.558472</v>
      </c>
      <c r="I116" s="43">
        <v>0.558472</v>
      </c>
      <c r="J116" s="43"/>
      <c r="K116" s="43"/>
      <c r="L116" s="67"/>
      <c r="M116" s="43"/>
      <c r="N116" s="43"/>
      <c r="O116" s="43"/>
      <c r="P116" s="43"/>
      <c r="Q116" s="43"/>
      <c r="R116" s="43"/>
    </row>
    <row r="117" ht="16.35" customHeight="1" spans="1:18">
      <c r="A117" s="41" t="s">
        <v>303</v>
      </c>
      <c r="B117" s="41" t="s">
        <v>308</v>
      </c>
      <c r="C117" s="41" t="s">
        <v>143</v>
      </c>
      <c r="D117" s="41" t="s">
        <v>315</v>
      </c>
      <c r="E117" s="41" t="s">
        <v>111</v>
      </c>
      <c r="F117" s="41" t="s">
        <v>104</v>
      </c>
      <c r="G117" s="43">
        <v>11.330514</v>
      </c>
      <c r="H117" s="43">
        <v>11.330514</v>
      </c>
      <c r="I117" s="43">
        <v>11.330514</v>
      </c>
      <c r="J117" s="43"/>
      <c r="K117" s="43"/>
      <c r="L117" s="67">
        <v>0.1</v>
      </c>
      <c r="M117" s="43"/>
      <c r="N117" s="43"/>
      <c r="O117" s="43"/>
      <c r="P117" s="43"/>
      <c r="Q117" s="43"/>
      <c r="R117" s="43"/>
    </row>
    <row r="118" ht="22.7" customHeight="1" spans="1:18">
      <c r="A118" s="41" t="s">
        <v>86</v>
      </c>
      <c r="B118" s="41"/>
      <c r="C118" s="41" t="s">
        <v>87</v>
      </c>
      <c r="D118" s="41"/>
      <c r="E118" s="41"/>
      <c r="F118" s="41"/>
      <c r="G118" s="43">
        <v>653.422742</v>
      </c>
      <c r="H118" s="43">
        <v>653.422742</v>
      </c>
      <c r="I118" s="43">
        <v>653.422742</v>
      </c>
      <c r="J118" s="43"/>
      <c r="K118" s="43"/>
      <c r="L118" s="43">
        <f>SUM(L119:L128)</f>
        <v>9</v>
      </c>
      <c r="M118" s="43"/>
      <c r="N118" s="43"/>
      <c r="O118" s="43"/>
      <c r="P118" s="43"/>
      <c r="Q118" s="43"/>
      <c r="R118" s="43"/>
    </row>
    <row r="119" ht="16.35" customHeight="1" spans="1:18">
      <c r="A119" s="41" t="s">
        <v>301</v>
      </c>
      <c r="B119" s="41" t="s">
        <v>138</v>
      </c>
      <c r="C119" s="41" t="s">
        <v>221</v>
      </c>
      <c r="D119" s="41" t="s">
        <v>302</v>
      </c>
      <c r="E119" s="41" t="s">
        <v>110</v>
      </c>
      <c r="F119" s="41" t="s">
        <v>223</v>
      </c>
      <c r="G119" s="43">
        <v>32.074511</v>
      </c>
      <c r="H119" s="43">
        <v>32.074511</v>
      </c>
      <c r="I119" s="43">
        <v>32.074511</v>
      </c>
      <c r="J119" s="43"/>
      <c r="K119" s="43"/>
      <c r="L119" s="67"/>
      <c r="M119" s="43"/>
      <c r="N119" s="43"/>
      <c r="O119" s="43"/>
      <c r="P119" s="43"/>
      <c r="Q119" s="43"/>
      <c r="R119" s="43"/>
    </row>
    <row r="120" ht="16.35" customHeight="1" spans="1:18">
      <c r="A120" s="41" t="s">
        <v>303</v>
      </c>
      <c r="B120" s="41" t="s">
        <v>138</v>
      </c>
      <c r="C120" s="41" t="s">
        <v>229</v>
      </c>
      <c r="D120" s="41" t="s">
        <v>315</v>
      </c>
      <c r="E120" s="41" t="s">
        <v>111</v>
      </c>
      <c r="F120" s="41" t="s">
        <v>104</v>
      </c>
      <c r="G120" s="43">
        <v>248.848026</v>
      </c>
      <c r="H120" s="43">
        <v>248.848026</v>
      </c>
      <c r="I120" s="43">
        <v>248.848026</v>
      </c>
      <c r="J120" s="43"/>
      <c r="K120" s="43"/>
      <c r="L120" s="67"/>
      <c r="M120" s="43"/>
      <c r="N120" s="43"/>
      <c r="O120" s="43"/>
      <c r="P120" s="43"/>
      <c r="Q120" s="43"/>
      <c r="R120" s="43"/>
    </row>
    <row r="121" ht="16.35" customHeight="1" spans="1:18">
      <c r="A121" s="41" t="s">
        <v>301</v>
      </c>
      <c r="B121" s="41" t="s">
        <v>110</v>
      </c>
      <c r="C121" s="41" t="s">
        <v>233</v>
      </c>
      <c r="D121" s="41" t="s">
        <v>302</v>
      </c>
      <c r="E121" s="41" t="s">
        <v>111</v>
      </c>
      <c r="F121" s="41" t="s">
        <v>235</v>
      </c>
      <c r="G121" s="43">
        <v>1.72368</v>
      </c>
      <c r="H121" s="43">
        <v>1.72368</v>
      </c>
      <c r="I121" s="43">
        <v>1.72368</v>
      </c>
      <c r="J121" s="43"/>
      <c r="K121" s="43"/>
      <c r="L121" s="67"/>
      <c r="M121" s="43"/>
      <c r="N121" s="43"/>
      <c r="O121" s="43"/>
      <c r="P121" s="43"/>
      <c r="Q121" s="43"/>
      <c r="R121" s="43"/>
    </row>
    <row r="122" ht="16.35" customHeight="1" spans="1:18">
      <c r="A122" s="41" t="s">
        <v>303</v>
      </c>
      <c r="B122" s="41" t="s">
        <v>111</v>
      </c>
      <c r="C122" s="41" t="s">
        <v>239</v>
      </c>
      <c r="D122" s="41" t="s">
        <v>315</v>
      </c>
      <c r="E122" s="41" t="s">
        <v>111</v>
      </c>
      <c r="F122" s="41" t="s">
        <v>104</v>
      </c>
      <c r="G122" s="43">
        <v>313.164852</v>
      </c>
      <c r="H122" s="43">
        <v>313.164852</v>
      </c>
      <c r="I122" s="43">
        <v>313.164852</v>
      </c>
      <c r="J122" s="43"/>
      <c r="K122" s="43"/>
      <c r="L122" s="67"/>
      <c r="M122" s="43"/>
      <c r="N122" s="43"/>
      <c r="O122" s="43"/>
      <c r="P122" s="43"/>
      <c r="Q122" s="43"/>
      <c r="R122" s="43"/>
    </row>
    <row r="123" ht="16.35" customHeight="1" spans="1:18">
      <c r="A123" s="41" t="s">
        <v>305</v>
      </c>
      <c r="B123" s="41" t="s">
        <v>311</v>
      </c>
      <c r="C123" s="41" t="s">
        <v>272</v>
      </c>
      <c r="D123" s="41" t="s">
        <v>315</v>
      </c>
      <c r="E123" s="41" t="s">
        <v>138</v>
      </c>
      <c r="F123" s="41" t="s">
        <v>106</v>
      </c>
      <c r="G123" s="43">
        <v>9.691673</v>
      </c>
      <c r="H123" s="43">
        <v>9.691673</v>
      </c>
      <c r="I123" s="43">
        <v>9.691673</v>
      </c>
      <c r="J123" s="43"/>
      <c r="K123" s="43"/>
      <c r="L123" s="67"/>
      <c r="M123" s="43"/>
      <c r="N123" s="43"/>
      <c r="O123" s="43"/>
      <c r="P123" s="43"/>
      <c r="Q123" s="43"/>
      <c r="R123" s="43"/>
    </row>
    <row r="124" ht="22.7" customHeight="1" spans="1:18">
      <c r="A124" s="41" t="s">
        <v>305</v>
      </c>
      <c r="B124" s="41" t="s">
        <v>307</v>
      </c>
      <c r="C124" s="41" t="s">
        <v>250</v>
      </c>
      <c r="D124" s="41" t="s">
        <v>306</v>
      </c>
      <c r="E124" s="41" t="s">
        <v>124</v>
      </c>
      <c r="F124" s="41" t="s">
        <v>250</v>
      </c>
      <c r="G124" s="43">
        <v>4.92</v>
      </c>
      <c r="H124" s="43">
        <v>4.92</v>
      </c>
      <c r="I124" s="43">
        <v>4.92</v>
      </c>
      <c r="J124" s="43"/>
      <c r="K124" s="43"/>
      <c r="L124" s="67"/>
      <c r="M124" s="43"/>
      <c r="N124" s="43"/>
      <c r="O124" s="43"/>
      <c r="P124" s="43"/>
      <c r="Q124" s="43"/>
      <c r="R124" s="43"/>
    </row>
    <row r="125" ht="16.35" customHeight="1" spans="1:18">
      <c r="A125" s="41" t="s">
        <v>305</v>
      </c>
      <c r="B125" s="41" t="s">
        <v>111</v>
      </c>
      <c r="C125" s="41" t="s">
        <v>246</v>
      </c>
      <c r="D125" s="41" t="s">
        <v>315</v>
      </c>
      <c r="E125" s="41" t="s">
        <v>138</v>
      </c>
      <c r="F125" s="41" t="s">
        <v>106</v>
      </c>
      <c r="G125" s="43">
        <v>3</v>
      </c>
      <c r="H125" s="43">
        <v>3</v>
      </c>
      <c r="I125" s="43">
        <v>3</v>
      </c>
      <c r="J125" s="43"/>
      <c r="K125" s="43"/>
      <c r="L125" s="67">
        <v>9</v>
      </c>
      <c r="M125" s="43"/>
      <c r="N125" s="43"/>
      <c r="O125" s="43"/>
      <c r="P125" s="43"/>
      <c r="Q125" s="43"/>
      <c r="R125" s="43"/>
    </row>
    <row r="126" ht="16.35" customHeight="1" spans="1:18">
      <c r="A126" s="41" t="s">
        <v>333</v>
      </c>
      <c r="B126" s="41" t="s">
        <v>138</v>
      </c>
      <c r="C126" s="41" t="s">
        <v>275</v>
      </c>
      <c r="D126" s="41" t="s">
        <v>334</v>
      </c>
      <c r="E126" s="41" t="s">
        <v>122</v>
      </c>
      <c r="F126" s="41" t="s">
        <v>277</v>
      </c>
      <c r="G126" s="43">
        <v>6.5</v>
      </c>
      <c r="H126" s="43">
        <v>6.5</v>
      </c>
      <c r="I126" s="43">
        <v>6.5</v>
      </c>
      <c r="J126" s="43"/>
      <c r="K126" s="43"/>
      <c r="L126" s="43"/>
      <c r="M126" s="43"/>
      <c r="N126" s="43"/>
      <c r="O126" s="43"/>
      <c r="P126" s="43"/>
      <c r="Q126" s="43"/>
      <c r="R126" s="43"/>
    </row>
    <row r="127" ht="16.35" customHeight="1" spans="1:18">
      <c r="A127" s="41" t="s">
        <v>305</v>
      </c>
      <c r="B127" s="41" t="s">
        <v>328</v>
      </c>
      <c r="C127" s="41" t="s">
        <v>329</v>
      </c>
      <c r="D127" s="41" t="s">
        <v>315</v>
      </c>
      <c r="E127" s="41" t="s">
        <v>138</v>
      </c>
      <c r="F127" s="41" t="s">
        <v>106</v>
      </c>
      <c r="G127" s="43">
        <v>9.5</v>
      </c>
      <c r="H127" s="43">
        <v>9.5</v>
      </c>
      <c r="I127" s="43">
        <v>9.5</v>
      </c>
      <c r="J127" s="43"/>
      <c r="K127" s="43"/>
      <c r="L127" s="43"/>
      <c r="M127" s="43"/>
      <c r="N127" s="43"/>
      <c r="O127" s="43"/>
      <c r="P127" s="43"/>
      <c r="Q127" s="43"/>
      <c r="R127" s="43"/>
    </row>
    <row r="128" ht="16.35" customHeight="1" spans="1:18">
      <c r="A128" s="41" t="s">
        <v>333</v>
      </c>
      <c r="B128" s="41" t="s">
        <v>120</v>
      </c>
      <c r="C128" s="41" t="s">
        <v>318</v>
      </c>
      <c r="D128" s="41" t="s">
        <v>334</v>
      </c>
      <c r="E128" s="41" t="s">
        <v>122</v>
      </c>
      <c r="F128" s="41" t="s">
        <v>277</v>
      </c>
      <c r="G128" s="43">
        <v>24</v>
      </c>
      <c r="H128" s="43">
        <v>24</v>
      </c>
      <c r="I128" s="43">
        <v>24</v>
      </c>
      <c r="J128" s="43"/>
      <c r="K128" s="43"/>
      <c r="L128" s="43"/>
      <c r="M128" s="43"/>
      <c r="N128" s="43"/>
      <c r="O128" s="43"/>
      <c r="P128" s="43"/>
      <c r="Q128" s="43"/>
      <c r="R128" s="43"/>
    </row>
    <row r="129" ht="22.7" customHeight="1" spans="1:18">
      <c r="A129" s="41" t="s">
        <v>88</v>
      </c>
      <c r="B129" s="41"/>
      <c r="C129" s="41" t="s">
        <v>89</v>
      </c>
      <c r="D129" s="41"/>
      <c r="E129" s="41"/>
      <c r="F129" s="41"/>
      <c r="G129" s="43">
        <v>236.63172</v>
      </c>
      <c r="H129" s="43">
        <v>236.63172</v>
      </c>
      <c r="I129" s="43">
        <v>236.63172</v>
      </c>
      <c r="J129" s="43"/>
      <c r="K129" s="43"/>
      <c r="L129" s="43">
        <f>SUM(L130:L134)</f>
        <v>21.2</v>
      </c>
      <c r="M129" s="43"/>
      <c r="N129" s="43"/>
      <c r="O129" s="43"/>
      <c r="P129" s="43"/>
      <c r="Q129" s="43"/>
      <c r="R129" s="43"/>
    </row>
    <row r="130" ht="16.35" customHeight="1" spans="1:18">
      <c r="A130" s="41" t="s">
        <v>301</v>
      </c>
      <c r="B130" s="41" t="s">
        <v>138</v>
      </c>
      <c r="C130" s="41" t="s">
        <v>221</v>
      </c>
      <c r="D130" s="41" t="s">
        <v>302</v>
      </c>
      <c r="E130" s="41" t="s">
        <v>110</v>
      </c>
      <c r="F130" s="41" t="s">
        <v>223</v>
      </c>
      <c r="G130" s="43">
        <v>13.6584</v>
      </c>
      <c r="H130" s="43">
        <v>13.6584</v>
      </c>
      <c r="I130" s="43">
        <v>13.6584</v>
      </c>
      <c r="J130" s="43"/>
      <c r="K130" s="43"/>
      <c r="L130" s="67"/>
      <c r="M130" s="43"/>
      <c r="N130" s="43"/>
      <c r="O130" s="43"/>
      <c r="P130" s="43"/>
      <c r="Q130" s="43"/>
      <c r="R130" s="43"/>
    </row>
    <row r="131" ht="16.35" customHeight="1" spans="1:18">
      <c r="A131" s="41" t="s">
        <v>303</v>
      </c>
      <c r="B131" s="41" t="s">
        <v>138</v>
      </c>
      <c r="C131" s="41" t="s">
        <v>229</v>
      </c>
      <c r="D131" s="41" t="s">
        <v>315</v>
      </c>
      <c r="E131" s="41" t="s">
        <v>111</v>
      </c>
      <c r="F131" s="41" t="s">
        <v>104</v>
      </c>
      <c r="G131" s="43">
        <v>97.83156</v>
      </c>
      <c r="H131" s="43">
        <v>97.83156</v>
      </c>
      <c r="I131" s="43">
        <v>97.83156</v>
      </c>
      <c r="J131" s="43"/>
      <c r="K131" s="43"/>
      <c r="L131" s="67"/>
      <c r="M131" s="43"/>
      <c r="N131" s="43"/>
      <c r="O131" s="43"/>
      <c r="P131" s="43"/>
      <c r="Q131" s="43"/>
      <c r="R131" s="43"/>
    </row>
    <row r="132" ht="16.35" customHeight="1" spans="1:18">
      <c r="A132" s="41" t="s">
        <v>301</v>
      </c>
      <c r="B132" s="41" t="s">
        <v>110</v>
      </c>
      <c r="C132" s="41" t="s">
        <v>233</v>
      </c>
      <c r="D132" s="41" t="s">
        <v>302</v>
      </c>
      <c r="E132" s="41" t="s">
        <v>111</v>
      </c>
      <c r="F132" s="41" t="s">
        <v>235</v>
      </c>
      <c r="G132" s="43">
        <v>0.8208</v>
      </c>
      <c r="H132" s="43">
        <v>0.8208</v>
      </c>
      <c r="I132" s="43">
        <v>0.8208</v>
      </c>
      <c r="J132" s="43"/>
      <c r="K132" s="43"/>
      <c r="L132" s="67">
        <v>20</v>
      </c>
      <c r="M132" s="43"/>
      <c r="N132" s="43"/>
      <c r="O132" s="43"/>
      <c r="P132" s="43"/>
      <c r="Q132" s="43"/>
      <c r="R132" s="43"/>
    </row>
    <row r="133" ht="16.35" customHeight="1" spans="1:18">
      <c r="A133" s="41" t="s">
        <v>303</v>
      </c>
      <c r="B133" s="41" t="s">
        <v>111</v>
      </c>
      <c r="C133" s="41" t="s">
        <v>239</v>
      </c>
      <c r="D133" s="41" t="s">
        <v>315</v>
      </c>
      <c r="E133" s="41" t="s">
        <v>111</v>
      </c>
      <c r="F133" s="41" t="s">
        <v>104</v>
      </c>
      <c r="G133" s="43">
        <v>120.75096</v>
      </c>
      <c r="H133" s="43">
        <v>120.75096</v>
      </c>
      <c r="I133" s="43">
        <v>120.75096</v>
      </c>
      <c r="J133" s="43"/>
      <c r="K133" s="43"/>
      <c r="L133" s="67"/>
      <c r="M133" s="43"/>
      <c r="N133" s="43"/>
      <c r="O133" s="43"/>
      <c r="P133" s="43"/>
      <c r="Q133" s="43"/>
      <c r="R133" s="43"/>
    </row>
    <row r="134" ht="16.35" customHeight="1" spans="1:18">
      <c r="A134" s="41" t="s">
        <v>305</v>
      </c>
      <c r="B134" s="41" t="s">
        <v>311</v>
      </c>
      <c r="C134" s="41" t="s">
        <v>272</v>
      </c>
      <c r="D134" s="41" t="s">
        <v>315</v>
      </c>
      <c r="E134" s="41" t="s">
        <v>138</v>
      </c>
      <c r="F134" s="41" t="s">
        <v>106</v>
      </c>
      <c r="G134" s="43">
        <v>3.57</v>
      </c>
      <c r="H134" s="43">
        <v>3.57</v>
      </c>
      <c r="I134" s="43">
        <v>3.57</v>
      </c>
      <c r="J134" s="43"/>
      <c r="K134" s="43"/>
      <c r="L134" s="67">
        <v>1.2</v>
      </c>
      <c r="M134" s="43"/>
      <c r="N134" s="43"/>
      <c r="O134" s="43"/>
      <c r="P134" s="43"/>
      <c r="Q134" s="43"/>
      <c r="R134" s="43"/>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C38" sqref="C38"/>
    </sheetView>
  </sheetViews>
  <sheetFormatPr defaultColWidth="10" defaultRowHeight="13.5" outlineLevelRow="7" outlineLevelCol="6"/>
  <cols>
    <col min="1" max="6" width="19.5" customWidth="1"/>
    <col min="7" max="7" width="10.25" customWidth="1"/>
  </cols>
  <sheetData>
    <row r="1" ht="14.25" customHeight="1" spans="1:6">
      <c r="A1" s="38" t="s">
        <v>335</v>
      </c>
      <c r="B1" s="38"/>
      <c r="C1" s="38"/>
      <c r="D1" s="38"/>
      <c r="E1" s="38"/>
      <c r="F1" s="38"/>
    </row>
    <row r="2" ht="28.5" customHeight="1" spans="1:6">
      <c r="A2" s="39" t="s">
        <v>336</v>
      </c>
      <c r="B2" s="39"/>
      <c r="C2" s="39"/>
      <c r="D2" s="39"/>
      <c r="E2" s="39"/>
      <c r="F2" s="39"/>
    </row>
    <row r="3" ht="22.7" customHeight="1" spans="1:6">
      <c r="A3" s="56" t="s">
        <v>92</v>
      </c>
      <c r="B3" s="40" t="s">
        <v>79</v>
      </c>
      <c r="C3" s="40"/>
      <c r="D3" s="40"/>
      <c r="E3" s="40"/>
      <c r="F3" s="55" t="s">
        <v>4</v>
      </c>
    </row>
    <row r="4" ht="14.25" customHeight="1" spans="1:6">
      <c r="A4" s="41" t="s">
        <v>337</v>
      </c>
      <c r="B4" s="41" t="s">
        <v>338</v>
      </c>
      <c r="C4" s="41" t="s">
        <v>339</v>
      </c>
      <c r="D4" s="41"/>
      <c r="E4" s="41"/>
      <c r="F4" s="41" t="s">
        <v>243</v>
      </c>
    </row>
    <row r="5" ht="14.25" customHeight="1" spans="1:6">
      <c r="A5" s="41"/>
      <c r="B5" s="41"/>
      <c r="C5" s="41" t="s">
        <v>77</v>
      </c>
      <c r="D5" s="41" t="s">
        <v>340</v>
      </c>
      <c r="E5" s="41" t="s">
        <v>341</v>
      </c>
      <c r="F5" s="41"/>
    </row>
    <row r="6" ht="14.25" customHeight="1" spans="1:7">
      <c r="A6" s="43">
        <v>51.627</v>
      </c>
      <c r="B6" s="43"/>
      <c r="C6" s="43">
        <v>47.827</v>
      </c>
      <c r="D6" s="43"/>
      <c r="E6" s="43">
        <v>47.827</v>
      </c>
      <c r="F6" s="43">
        <v>3.8</v>
      </c>
      <c r="G6" s="40"/>
    </row>
    <row r="7" ht="72.4" customHeight="1" spans="1:6">
      <c r="A7" s="40" t="s">
        <v>342</v>
      </c>
      <c r="B7" s="40"/>
      <c r="C7" s="40"/>
      <c r="D7" s="40"/>
      <c r="E7" s="40"/>
      <c r="F7" s="40"/>
    </row>
    <row r="8" ht="14.25" customHeight="1" spans="1:1">
      <c r="A8" s="40" t="s">
        <v>108</v>
      </c>
    </row>
  </sheetData>
  <mergeCells count="8">
    <mergeCell ref="A1:F1"/>
    <mergeCell ref="A2:F2"/>
    <mergeCell ref="B3:E3"/>
    <mergeCell ref="C4:E4"/>
    <mergeCell ref="A7:F7"/>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I20" sqref="I20"/>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ht="14.25" customHeight="1" spans="1:14">
      <c r="A1" s="38" t="s">
        <v>343</v>
      </c>
      <c r="B1" s="38"/>
      <c r="C1" s="38"/>
      <c r="D1" s="38"/>
      <c r="E1" s="38"/>
      <c r="F1" s="38"/>
      <c r="G1" s="38"/>
      <c r="H1" s="38"/>
      <c r="I1" s="38"/>
      <c r="J1" s="38"/>
      <c r="K1" s="38"/>
      <c r="L1" s="38"/>
      <c r="M1" s="38"/>
      <c r="N1" s="38"/>
    </row>
    <row r="2" ht="28.5" customHeight="1" spans="1:14">
      <c r="A2" s="39" t="s">
        <v>344</v>
      </c>
      <c r="B2" s="39"/>
      <c r="C2" s="39"/>
      <c r="D2" s="39"/>
      <c r="E2" s="39"/>
      <c r="F2" s="39"/>
      <c r="G2" s="39"/>
      <c r="H2" s="39"/>
      <c r="I2" s="39"/>
      <c r="J2" s="39"/>
      <c r="K2" s="39"/>
      <c r="L2" s="39"/>
      <c r="M2" s="39"/>
      <c r="N2" s="39"/>
    </row>
    <row r="3" ht="22.7" customHeight="1" spans="1:14">
      <c r="A3" s="55" t="s">
        <v>92</v>
      </c>
      <c r="B3" s="55"/>
      <c r="C3" s="55"/>
      <c r="D3" s="56" t="s">
        <v>79</v>
      </c>
      <c r="E3" s="56"/>
      <c r="F3" s="56"/>
      <c r="G3" s="56"/>
      <c r="H3" s="56"/>
      <c r="I3" s="56"/>
      <c r="J3" s="56"/>
      <c r="K3" s="56"/>
      <c r="L3" s="56"/>
      <c r="M3" s="56"/>
      <c r="N3" s="55" t="s">
        <v>4</v>
      </c>
    </row>
    <row r="4" ht="14.25" customHeight="1" spans="1:14">
      <c r="A4" s="41" t="s">
        <v>93</v>
      </c>
      <c r="B4" s="41"/>
      <c r="C4" s="41"/>
      <c r="D4" s="41" t="s">
        <v>61</v>
      </c>
      <c r="E4" s="41" t="s">
        <v>94</v>
      </c>
      <c r="F4" s="41" t="s">
        <v>65</v>
      </c>
      <c r="G4" s="41" t="s">
        <v>95</v>
      </c>
      <c r="H4" s="41"/>
      <c r="I4" s="41"/>
      <c r="J4" s="41"/>
      <c r="K4" s="41"/>
      <c r="L4" s="41" t="s">
        <v>96</v>
      </c>
      <c r="M4" s="41"/>
      <c r="N4" s="41"/>
    </row>
    <row r="5" ht="14.25" customHeight="1" spans="1:14">
      <c r="A5" s="41"/>
      <c r="B5" s="41"/>
      <c r="C5" s="41"/>
      <c r="D5" s="41"/>
      <c r="E5" s="41"/>
      <c r="F5" s="41"/>
      <c r="G5" s="41" t="s">
        <v>77</v>
      </c>
      <c r="H5" s="41" t="s">
        <v>97</v>
      </c>
      <c r="I5" s="41"/>
      <c r="J5" s="41" t="s">
        <v>98</v>
      </c>
      <c r="K5" s="41"/>
      <c r="L5" s="41" t="s">
        <v>77</v>
      </c>
      <c r="M5" s="41" t="s">
        <v>99</v>
      </c>
      <c r="N5" s="41" t="s">
        <v>100</v>
      </c>
    </row>
    <row r="6" ht="33.95" customHeight="1" spans="1:14">
      <c r="A6" s="41" t="s">
        <v>101</v>
      </c>
      <c r="B6" s="41" t="s">
        <v>102</v>
      </c>
      <c r="C6" s="41" t="s">
        <v>103</v>
      </c>
      <c r="D6" s="41"/>
      <c r="E6" s="41"/>
      <c r="F6" s="41"/>
      <c r="G6" s="41"/>
      <c r="H6" s="41" t="s">
        <v>104</v>
      </c>
      <c r="I6" s="41" t="s">
        <v>105</v>
      </c>
      <c r="J6" s="41" t="s">
        <v>106</v>
      </c>
      <c r="K6" s="41" t="s">
        <v>107</v>
      </c>
      <c r="L6" s="41"/>
      <c r="M6" s="41"/>
      <c r="N6" s="41"/>
    </row>
    <row r="7" ht="14.25" customHeight="1" spans="1:14">
      <c r="A7" s="66" t="s">
        <v>108</v>
      </c>
      <c r="B7" s="66"/>
      <c r="C7" s="66"/>
      <c r="D7" s="66"/>
      <c r="E7" s="66" t="s">
        <v>65</v>
      </c>
      <c r="F7" s="67">
        <v>108</v>
      </c>
      <c r="G7" s="67"/>
      <c r="H7" s="67"/>
      <c r="I7" s="67"/>
      <c r="J7" s="67"/>
      <c r="K7" s="67"/>
      <c r="L7" s="67">
        <v>108</v>
      </c>
      <c r="M7" s="67"/>
      <c r="N7" s="67">
        <v>108</v>
      </c>
    </row>
    <row r="8" ht="14.25" customHeight="1" spans="1:14">
      <c r="A8" s="64"/>
      <c r="B8" s="64"/>
      <c r="C8" s="64"/>
      <c r="D8" s="64" t="s">
        <v>78</v>
      </c>
      <c r="E8" s="64" t="s">
        <v>79</v>
      </c>
      <c r="F8" s="67">
        <v>108</v>
      </c>
      <c r="G8" s="67"/>
      <c r="H8" s="67"/>
      <c r="I8" s="67"/>
      <c r="J8" s="67"/>
      <c r="K8" s="67"/>
      <c r="L8" s="67">
        <v>108</v>
      </c>
      <c r="M8" s="67"/>
      <c r="N8" s="67">
        <v>108</v>
      </c>
    </row>
    <row r="9" ht="14.25" customHeight="1" spans="1:14">
      <c r="A9" s="68" t="s">
        <v>152</v>
      </c>
      <c r="B9" s="68" t="s">
        <v>153</v>
      </c>
      <c r="C9" s="68" t="s">
        <v>138</v>
      </c>
      <c r="D9" s="68"/>
      <c r="E9" s="64" t="s">
        <v>154</v>
      </c>
      <c r="F9" s="67">
        <v>108</v>
      </c>
      <c r="G9" s="67"/>
      <c r="H9" s="67"/>
      <c r="I9" s="67"/>
      <c r="J9" s="67"/>
      <c r="K9" s="67"/>
      <c r="L9" s="67">
        <v>108</v>
      </c>
      <c r="M9" s="67"/>
      <c r="N9" s="67">
        <v>108</v>
      </c>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1_2022年单位收支总体情况表</vt:lpstr>
      <vt:lpstr>2_2022年单位收入总体情况表</vt:lpstr>
      <vt:lpstr>3_2022年单位支出总体情况表</vt:lpstr>
      <vt:lpstr>4_2022年财政拨款收支总体情况表</vt:lpstr>
      <vt:lpstr>5_2022年一般公共预算支出情况表</vt:lpstr>
      <vt:lpstr>6_2022年一般公共预算基本支出表</vt:lpstr>
      <vt:lpstr>7_2022年支出经济分类汇总表</vt:lpstr>
      <vt:lpstr>8_2022年一般公共预算“三公”经费支出情况表</vt:lpstr>
      <vt:lpstr>9_2022年政府性基金预算支出情况表</vt:lpstr>
      <vt:lpstr>10_2022年国有资本经营预算支出情况表</vt:lpstr>
      <vt:lpstr>11_2022年项目支出表</vt:lpstr>
      <vt:lpstr>12_本级部门(单位)整体绩效目标表</vt:lpstr>
      <vt:lpstr>13_2022年单位预算项目绩效目标汇总表</vt:lpstr>
      <vt:lpstr>14_政府采购汇总表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2022-05-26T07:26:00Z</dcterms:created>
  <cp:lastPrinted>2022-07-11T08:05:00Z</cp:lastPrinted>
  <dcterms:modified xsi:type="dcterms:W3CDTF">2023-09-15T03:57:01Z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35A0638BB1334FDC9DD8DB8ED7BBBA97</vt:lpwstr>
  </property>
  <property fmtid="{D5CDD505-2E9C-101B-9397-08002B2CF9AE}" pid="3" name="KSOProductBuildVer">
    <vt:lpwstr>2052-11.1.0.14309</vt:lpwstr>
  </property>
</Properties>
</file>