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0" activeTab="13"/>
  </bookViews>
  <sheets>
    <sheet name="1_2022年部门收支总体情况表" sheetId="1" r:id="rId1"/>
    <sheet name="2_2022年部门收入总体情况表" sheetId="2" r:id="rId2"/>
    <sheet name="3_2022年部门支出总体情况表" sheetId="3" r:id="rId3"/>
    <sheet name="4_2022年财政拨款收支总体情况表" sheetId="4" r:id="rId4"/>
    <sheet name="5_2022年一般公共预算支出情况表" sheetId="5" r:id="rId5"/>
    <sheet name="6_2022年一般公共预算基本支出表" sheetId="6" r:id="rId6"/>
    <sheet name="7_2022年支出经济分类汇总表" sheetId="7" r:id="rId7"/>
    <sheet name="8_2022年一般公共预算“三公”经费支出情况表" sheetId="8" r:id="rId8"/>
    <sheet name="9_2022年政府性基金预算支出情况表" sheetId="9" r:id="rId9"/>
    <sheet name="10_2022年国有资本经营预算支出情况表" sheetId="10" r:id="rId10"/>
    <sheet name="11_2022年项目支出表" sheetId="11" r:id="rId11"/>
    <sheet name="12_2022年本级部门（单位）整体绩效目标表" sheetId="13" r:id="rId12"/>
    <sheet name="13_2022年部门预算项目绩效目标汇总表" sheetId="12" r:id="rId13"/>
    <sheet name="14_2022年政府采购汇总表" sheetId="14" r:id="rId14"/>
  </sheets>
  <calcPr calcId="144525"/>
</workbook>
</file>

<file path=xl/sharedStrings.xml><?xml version="1.0" encoding="utf-8"?>
<sst xmlns="http://schemas.openxmlformats.org/spreadsheetml/2006/main" count="775" uniqueCount="394">
  <si>
    <t xml:space="preserve">  </t>
  </si>
  <si>
    <t>预算01表</t>
  </si>
  <si>
    <t>2022年部门收支总体情况表</t>
  </si>
  <si>
    <t>单位名称：</t>
  </si>
  <si>
    <t>平顶山市新华区金融工作局</t>
  </si>
  <si>
    <t>单位：万元</t>
  </si>
  <si>
    <t xml:space="preserve"> 收入</t>
  </si>
  <si>
    <t>支出</t>
  </si>
  <si>
    <t>上年结转</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</si>
  <si>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</si>
  <si>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</si>
  <si>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</si>
  <si>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</si>
  <si>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</si>
  <si>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</si>
  <si>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</si>
  <si>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</si>
  <si>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</si>
  <si>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</si>
  <si>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</si>
  <si>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</si>
  <si>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</si>
  <si>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</si>
  <si>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</si>
  <si>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</si>
  <si>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</si>
  <si>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</si>
  <si>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</si>
  <si>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</si>
  <si>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</si>
  <si>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</si>
  <si>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</si>
  <si>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</si>
  <si>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</si>
  <si>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</si>
  <si>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</si>
  <si>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</si>
  <si>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</si>
  <si>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</si>
  <si>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</si>
  <si>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</si>
  <si>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</si>
  <si>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</si>
  <si>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</si>
  <si>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</si>
  <si>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</si>
  <si>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</si>
  <si>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</si>
  <si>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</si>
  <si>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</si>
  <si>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</si>
  <si>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</si>
  <si>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</si>
  <si>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</si>
  <si>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</si>
  <si>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</si>
  <si>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</si>
  <si>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</si>
  <si>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</si>
  <si>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</si>
  <si>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2022年部门收入总体情况表</t>
  </si>
  <si>
    <t>单位代码</t>
  </si>
  <si>
    <t>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</si>
  <si>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</si>
  <si>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</si>
  <si>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</si>
  <si>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</si>
  <si>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</si>
  <si>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</si>
  <si>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</si>
  <si>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</si>
  <si>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</si>
  <si>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</si>
  <si>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</si>
  <si>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</si>
  <si>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</si>
  <si>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</si>
  <si>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</si>
  <si>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142001</t>
  </si>
  <si>
    <t>预算03表</t>
  </si>
  <si>
    <t>2022年部门支出总体情况表</t>
  </si>
  <si>
    <t>科目编码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</si>
  <si>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</si>
  <si>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</si>
  <si>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</si>
  <si>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</si>
  <si>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</si>
  <si>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</si>
  <si>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</si>
  <si>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</si>
  <si>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</si>
  <si>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</si>
  <si>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</si>
  <si>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</si>
  <si>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</si>
  <si>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</si>
  <si>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</si>
  <si>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</si>
  <si>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</si>
  <si>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</si>
  <si>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</si>
  <si>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99</t>
  </si>
  <si>
    <t>其他政府办公厅（室）及相关机构事务支出</t>
  </si>
  <si>
    <t>208</t>
  </si>
  <si>
    <t>05</t>
  </si>
  <si>
    <t>机关事业单位基本养老保险缴费支出</t>
  </si>
  <si>
    <t>210</t>
  </si>
  <si>
    <t>11</t>
  </si>
  <si>
    <t>行政单位医疗</t>
  </si>
  <si>
    <t>221</t>
  </si>
  <si>
    <t>02</t>
  </si>
  <si>
    <t>住房公积金</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</si>
  <si>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</si>
  <si>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</si>
  <si>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</si>
  <si>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</si>
  <si>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</si>
  <si>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</si>
  <si>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</si>
  <si>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</si>
  <si>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</si>
  <si>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</si>
  <si>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</si>
  <si>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</si>
  <si>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</si>
  <si>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</si>
  <si>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</si>
  <si>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</si>
  <si>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</si>
  <si>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</si>
  <si>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</si>
  <si>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</si>
  <si>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</si>
  <si>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</si>
  <si>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</si>
  <si>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</si>
  <si>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</si>
  <si>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</si>
  <si>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</si>
  <si>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</si>
  <si>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</si>
  <si>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</si>
  <si>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</si>
  <si>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</si>
  <si>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</si>
  <si>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</si>
  <si>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</si>
  <si>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</si>
  <si>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</si>
  <si>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</si>
  <si>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</si>
  <si>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</si>
  <si>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</si>
  <si>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</si>
  <si>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</si>
  <si>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</si>
  <si>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</si>
  <si>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</si>
  <si>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</si>
  <si>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</si>
  <si>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</si>
  <si>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</si>
  <si>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2022年一般公共预算支出情况表</t>
  </si>
  <si>
    <t>备注：本表仅含当年财政拨款安排的支出</t>
  </si>
  <si>
    <t>预算06表</t>
  </si>
  <si>
    <t>2022年一般公共预算基本支出表</t>
  </si>
  <si>
    <t>部门预算支出经济分类科目</t>
  </si>
  <si>
    <t>政府预算支出经济分类科目编码</t>
  </si>
  <si>
    <t>本年一般公共预算基本支出</t>
  </si>
  <si>
    <t>科目名称</t>
  </si>
  <si>
    <t>30103</t>
  </si>
  <si>
    <t>奖金</t>
  </si>
  <si>
    <t>50101</t>
  </si>
  <si>
    <t>工资奖金津补贴</t>
  </si>
  <si>
    <t>30101</t>
  </si>
  <si>
    <t>基本工资</t>
  </si>
  <si>
    <t>30102</t>
  </si>
  <si>
    <t>津贴补贴</t>
  </si>
  <si>
    <t>30201</t>
  </si>
  <si>
    <t>办公费</t>
  </si>
  <si>
    <t>50201</t>
  </si>
  <si>
    <t>办公经费</t>
  </si>
  <si>
    <t>30228</t>
  </si>
  <si>
    <t>工会经费</t>
  </si>
  <si>
    <t>30108</t>
  </si>
  <si>
    <t>机关事业单位基本养老保险缴费</t>
  </si>
  <si>
    <t>50102</t>
  </si>
  <si>
    <t>社会保障缴费</t>
  </si>
  <si>
    <t>30112</t>
  </si>
  <si>
    <t>其他社会保障缴费</t>
  </si>
  <si>
    <t>30110</t>
  </si>
  <si>
    <t>职工基本医疗保险缴费</t>
  </si>
  <si>
    <t>30113</t>
  </si>
  <si>
    <t>50103</t>
  </si>
  <si>
    <t>预算07表</t>
  </si>
  <si>
    <t>2022年支出经济分类汇总表</t>
  </si>
  <si>
    <t xml:space="preserve"> 部门预算经济分类  </t>
  </si>
  <si>
    <t>政府预算经济分类</t>
  </si>
  <si>
    <t xml:space="preserve"> 类</t>
  </si>
  <si>
    <t>301</t>
  </si>
  <si>
    <t>501</t>
  </si>
  <si>
    <t>302</t>
  </si>
  <si>
    <t>502</t>
  </si>
  <si>
    <t>28</t>
  </si>
  <si>
    <t>差旅费</t>
  </si>
  <si>
    <t>505</t>
  </si>
  <si>
    <t>印刷费</t>
  </si>
  <si>
    <t>31</t>
  </si>
  <si>
    <t>公务用车运行维护费</t>
  </si>
  <si>
    <t>08</t>
  </si>
  <si>
    <t>其他商品和服务支出</t>
  </si>
  <si>
    <t>12</t>
  </si>
  <si>
    <t>10</t>
  </si>
  <si>
    <t>13</t>
  </si>
  <si>
    <t>预算08表</t>
  </si>
  <si>
    <t>2022年一般公共预算“三公”经费支出情况表</t>
  </si>
  <si>
    <t>“三公”经费合计</t>
  </si>
  <si>
    <t>因公出国（境）费</t>
  </si>
  <si>
    <t>公务用车购置及运行费</t>
  </si>
  <si>
    <t>公务接待费</t>
  </si>
  <si>
    <t>公务用车购置费</t>
  </si>
  <si>
    <t>公务用车运行费</t>
  </si>
  <si>
    <t>5..5</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</si>
  <si>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</si>
  <si>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</si>
  <si>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2022年政府性基金预算支出情况表</t>
  </si>
  <si>
    <t>预算10表</t>
  </si>
  <si>
    <t>2022年国有资本经营预算支出情况表</t>
  </si>
  <si>
    <t>预算11表</t>
  </si>
  <si>
    <t>2022年项目支出表</t>
  </si>
  <si>
    <t>类型</t>
  </si>
  <si>
    <t>项目名称</t>
  </si>
  <si>
    <t>项目单位</t>
  </si>
  <si>
    <t>本年拨款</t>
  </si>
  <si>
    <t>财政拨款结转结余</t>
  </si>
  <si>
    <t>政府性基金预算</t>
  </si>
  <si>
    <t>处非专项经费</t>
  </si>
  <si>
    <t>金融局业务费</t>
  </si>
  <si>
    <t>办案经费</t>
  </si>
  <si>
    <t>半年工会经费</t>
  </si>
  <si>
    <t>办案经费（差旅费）</t>
  </si>
  <si>
    <t>工伤保险</t>
  </si>
  <si>
    <t>预算12表</t>
  </si>
  <si>
    <t>本级部门(单位)整体绩效目标表</t>
  </si>
  <si>
    <r>
      <rPr>
        <b/>
        <sz val="12"/>
        <rFont val="SimSun"/>
        <charset val="134"/>
      </rPr>
      <t xml:space="preserve">                       （2022年度）                      </t>
    </r>
    <r>
      <rPr>
        <sz val="9"/>
        <rFont val="SimSun"/>
        <charset val="134"/>
      </rPr>
      <t>单位：万元</t>
    </r>
  </si>
  <si>
    <t xml:space="preserve">部门（单位）名称  </t>
  </si>
  <si>
    <t>年度履职目标</t>
  </si>
  <si>
    <t>贯彻执行党和国家金融工作方针、政策及相关法律法规，落实区委、区政府有关决议、指示；搭建平台，服务实体经济，积极推进银企对接，优化提升金融服务水平，为企业开展资金和经营方面的扶持和指导；精心培育，拓宽企业融资渠道，宣传资本市场融资政策，引导企业早日融入资本市场；履职尽责，强化行业监管，及时对辖区“三类机构”进行检查、监管、年审；完善工作机制，防范化解金融风险；畅通群众诉求反映渠道，维护社会大局稳定等。</t>
  </si>
  <si>
    <t>年度主要任务</t>
  </si>
  <si>
    <t>任务名称</t>
  </si>
  <si>
    <t>主要内容</t>
  </si>
  <si>
    <t>金融业务工作</t>
  </si>
  <si>
    <t>积极推进银企对接，为企业开展资金和经营方面的扶持和指导；宣传资本市场融资政策，引导企业早日融入资本市场；招商引资，进一步引进省内外优质金融；履职尽责，强化行业监管；完善工作机制，防范化解金融风险等。</t>
  </si>
  <si>
    <t>处置非法集资工作</t>
  </si>
  <si>
    <t>协同推进防范和化解金融风险；对重点领域、问题排查，及时化解各类矛盾问题等。</t>
  </si>
  <si>
    <t>案件侦办工作</t>
  </si>
  <si>
    <t>针对非法集资案件的调查取证、冻结、查封资产，对相关人员采取强制措施，追缴资金等</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</si>
  <si>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</si>
  <si>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</si>
  <si>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</si>
  <si>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</si>
  <si>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</si>
  <si>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</si>
  <si>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</si>
  <si>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</si>
  <si>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</si>
  <si>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</si>
  <si>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</si>
  <si>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</si>
  <si>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</si>
  <si>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</si>
  <si>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</si>
  <si>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</si>
  <si>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</si>
  <si>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</si>
  <si>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</si>
  <si>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</si>
  <si>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</si>
  <si>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</si>
  <si>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</si>
  <si>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</si>
  <si>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</si>
  <si>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</si>
  <si>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</si>
  <si>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</si>
  <si>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</si>
  <si>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</si>
  <si>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</si>
  <si>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≥95%</t>
  </si>
  <si>
    <t>预算执行率=（预算完成数/预算数）×100%。预算完成数指部门实际执行的预算数；预算数指财政部门批复的本年度部门的（调整）预算数。</t>
  </si>
  <si>
    <t>预算调整率</t>
  </si>
  <si>
    <t>≤20%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</si>
  <si>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</si>
  <si>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</si>
  <si>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</si>
  <si>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</si>
  <si>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≤95%</t>
  </si>
  <si>
    <t>“三公经费”控制率=本年度“三公经费”实际支出数/“三公经费”预算数*100%</t>
  </si>
  <si>
    <t>政府采购执行率</t>
  </si>
  <si>
    <t>≥90%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</si>
  <si>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</si>
  <si>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</si>
  <si>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</si>
  <si>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</si>
  <si>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</si>
  <si>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</si>
  <si>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</si>
  <si>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</si>
  <si>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</si>
  <si>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</si>
  <si>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</si>
  <si>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</si>
  <si>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</si>
  <si>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</si>
  <si>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</si>
  <si>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</si>
  <si>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</si>
  <si>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</si>
  <si>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</si>
  <si>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</si>
  <si>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</si>
  <si>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</si>
  <si>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</si>
  <si>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</si>
  <si>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</si>
  <si>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</si>
  <si>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</si>
  <si>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</si>
  <si>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总体工作完成率</t>
  </si>
  <si>
    <t>履职目标实现</t>
  </si>
  <si>
    <t xml:space="preserve">   年度工作目标实现率</t>
  </si>
  <si>
    <t xml:space="preserve">效益指标  </t>
  </si>
  <si>
    <t>履职效益</t>
  </si>
  <si>
    <t xml:space="preserve"> 社会效益</t>
  </si>
  <si>
    <t>明显</t>
  </si>
  <si>
    <t>满意度</t>
  </si>
  <si>
    <t xml:space="preserve"> 服务对象满意度</t>
  </si>
  <si>
    <t>预算13表</t>
  </si>
  <si>
    <t>2022年单位预算项目绩效目标汇总表</t>
  </si>
  <si>
    <t>单位编码（项目编码）</t>
  </si>
  <si>
    <t>项目单位 （项目名称）</t>
  </si>
  <si>
    <t>项目金额（万元）</t>
  </si>
  <si>
    <t>绩效目标</t>
  </si>
  <si>
    <t xml:space="preserve">成本指标  </t>
  </si>
  <si>
    <t xml:space="preserve">满意度指标  </t>
  </si>
  <si>
    <t>资金总额</t>
  </si>
  <si>
    <t>政府预算资金</t>
  </si>
  <si>
    <t>142</t>
  </si>
  <si>
    <t>410402220000000005276</t>
  </si>
  <si>
    <t>金融业务工作支出成本</t>
  </si>
  <si>
    <t>≤7万元</t>
  </si>
  <si>
    <t>综合业务工作量</t>
  </si>
  <si>
    <t>≥45件(次)</t>
  </si>
  <si>
    <t>促进地区金融业发展</t>
  </si>
  <si>
    <t>服务金融机构满意度</t>
  </si>
  <si>
    <t>业务工作完成率</t>
  </si>
  <si>
    <t>完成时间</t>
  </si>
  <si>
    <t>2022年12月31日</t>
  </si>
  <si>
    <t>410402220000000005280</t>
  </si>
  <si>
    <t>打击和处置非法集资案件成本</t>
  </si>
  <si>
    <t>≤60万元</t>
  </si>
  <si>
    <t>打击和处置非法集资案件量</t>
  </si>
  <si>
    <t>≥60件（次）</t>
  </si>
  <si>
    <t>促进社会和谐稳定</t>
  </si>
  <si>
    <t>社会公众满意度</t>
  </si>
  <si>
    <t>案件受理及时率</t>
  </si>
  <si>
    <t>410402220000000013490</t>
  </si>
  <si>
    <t>打击和处置非法集资工作成本</t>
  </si>
  <si>
    <t>≤10万元</t>
  </si>
  <si>
    <t>处非专项工作量</t>
  </si>
  <si>
    <t>≥50件（次）</t>
  </si>
  <si>
    <t>提高群众金融风险防范意识，促进社会和谐稳定</t>
  </si>
  <si>
    <t>社会公众对提高金融风险防范意识的满意度</t>
  </si>
  <si>
    <t>处非工作完成率</t>
  </si>
  <si>
    <t>预算14表</t>
  </si>
  <si>
    <t>政府采购汇总表</t>
  </si>
  <si>
    <t>单位名称：平顶山市新华区财政局</t>
  </si>
  <si>
    <t>平顶山市新华区金融及工作局</t>
  </si>
  <si>
    <t>采购项目</t>
  </si>
  <si>
    <t>采购目录</t>
  </si>
  <si>
    <t>规格</t>
  </si>
  <si>
    <t>计量单位</t>
  </si>
  <si>
    <t>采购数量</t>
  </si>
  <si>
    <t>货物类</t>
  </si>
  <si>
    <t>A02010105 便携式计算机</t>
  </si>
  <si>
    <t>台</t>
  </si>
  <si>
    <t>A06 家具用具木制柜子</t>
  </si>
  <si>
    <t>个</t>
  </si>
  <si>
    <t>A090101 复印纸</t>
  </si>
  <si>
    <t>箱</t>
  </si>
  <si>
    <t>202</t>
  </si>
  <si>
    <t>服务类</t>
  </si>
  <si>
    <t>C081401 印刷服务</t>
  </si>
  <si>
    <t>批</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</si>
</sst>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 numFmtId="178" formatCode="0000"/>
    <numFmt numFmtId="179" formatCode="#,##0.0_);[Red]\(#,##0.0\)"/>
    <numFmt numFmtId="180" formatCode="#,##0.0_ "/>
    <numFmt numFmtId="181" formatCode="#,##0.0"/>
  </numFmts>
  <fonts count="34">
    <font>
      <sz val="11"/>
      <color indexed="8"/>
      <name val="宋体"/>
      <charset val="1"/>
      <scheme val="minor"/>
    </font>
    <font>
      <sz val="12"/>
      <name val="宋体"/>
      <charset val="134"/>
    </font>
    <font>
      <sz val="9"/>
      <name val="宋体"/>
      <charset val="134"/>
    </font>
    <font>
      <b/>
      <sz val="19"/>
      <name val="宋体"/>
      <charset val="134"/>
    </font>
    <font>
      <b/>
      <sz val="9"/>
      <name val="宋体"/>
      <charset val="134"/>
    </font>
    <font>
      <sz val="9"/>
      <color theme="1"/>
      <name val="宋体"/>
      <charset val="134"/>
    </font>
    <font>
      <sz val="9"/>
      <color rgb="FF000000"/>
      <name val="宋体"/>
      <charset val="1"/>
    </font>
    <font>
      <sz val="9"/>
      <color indexed="8"/>
      <name val="宋体"/>
      <charset val="1"/>
    </font>
    <font>
      <sz val="9"/>
      <name val="SimSun"/>
      <charset val="134"/>
    </font>
    <font>
      <b/>
      <sz val="19"/>
      <name val="SimSun"/>
      <charset val="134"/>
    </font>
    <font>
      <b/>
      <sz val="12"/>
      <name val="SimSun"/>
      <charset val="134"/>
    </font>
    <font>
      <sz val="11"/>
      <name val="宋体"/>
      <charset val="1"/>
      <scheme val="minor"/>
    </font>
    <font>
      <sz val="9"/>
      <color rgb="FF000000"/>
      <name val="SimSun"/>
      <charset val="134"/>
    </font>
    <font>
      <sz val="9"/>
      <color indexed="8"/>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7"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14" fillId="0" borderId="0">
      <alignment vertical="center"/>
    </xf>
    <xf numFmtId="0" fontId="26" fillId="0" borderId="8" applyNumberFormat="0" applyFill="0" applyAlignment="0" applyProtection="0">
      <alignment vertical="center"/>
    </xf>
    <xf numFmtId="0" fontId="18" fillId="9" borderId="0" applyNumberFormat="0" applyBorder="0" applyAlignment="0" applyProtection="0">
      <alignment vertical="center"/>
    </xf>
    <xf numFmtId="0" fontId="21" fillId="0" borderId="9" applyNumberFormat="0" applyFill="0" applyAlignment="0" applyProtection="0">
      <alignment vertical="center"/>
    </xf>
    <xf numFmtId="0" fontId="18" fillId="10" borderId="0" applyNumberFormat="0" applyBorder="0" applyAlignment="0" applyProtection="0">
      <alignment vertical="center"/>
    </xf>
    <xf numFmtId="0" fontId="27" fillId="11" borderId="10" applyNumberFormat="0" applyAlignment="0" applyProtection="0">
      <alignment vertical="center"/>
    </xf>
    <xf numFmtId="0" fontId="28" fillId="11" borderId="6" applyNumberFormat="0" applyAlignment="0" applyProtection="0">
      <alignment vertical="center"/>
    </xf>
    <xf numFmtId="0" fontId="29" fillId="12" borderId="11"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4" fillId="0" borderId="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 fillId="0" borderId="0"/>
  </cellStyleXfs>
  <cellXfs count="72">
    <xf numFmtId="0" fontId="0" fillId="0" borderId="0" xfId="0" applyFont="1">
      <alignment vertical="center"/>
    </xf>
    <xf numFmtId="0" fontId="0" fillId="0" borderId="0" xfId="0" applyFont="1" applyFill="1" applyAlignment="1">
      <alignment vertical="center"/>
    </xf>
    <xf numFmtId="0" fontId="1" fillId="0" borderId="0" xfId="0" applyFont="1" applyFill="1" applyAlignment="1">
      <alignment vertical="center"/>
    </xf>
    <xf numFmtId="176" fontId="2" fillId="0" borderId="0" xfId="17" applyNumberFormat="1" applyFont="1" applyFill="1" applyAlignment="1" applyProtection="1">
      <alignment horizontal="center" vertical="center"/>
    </xf>
    <xf numFmtId="178" fontId="2" fillId="0" borderId="0" xfId="17" applyNumberFormat="1" applyFont="1" applyFill="1" applyAlignment="1" applyProtection="1">
      <alignment horizontal="center" vertical="center"/>
    </xf>
    <xf numFmtId="0" fontId="2" fillId="0" borderId="0" xfId="17" applyNumberFormat="1" applyFont="1" applyFill="1" applyAlignment="1" applyProtection="1">
      <alignment horizontal="left" vertical="center" wrapText="1"/>
    </xf>
    <xf numFmtId="179" fontId="2" fillId="0" borderId="0" xfId="17" applyNumberFormat="1" applyFont="1" applyFill="1" applyAlignment="1" applyProtection="1">
      <alignment vertical="center"/>
    </xf>
    <xf numFmtId="180" fontId="2" fillId="0" borderId="0" xfId="17" applyNumberFormat="1" applyFont="1" applyFill="1" applyAlignment="1" applyProtection="1">
      <alignment vertical="center"/>
    </xf>
    <xf numFmtId="0" fontId="3" fillId="0" borderId="0" xfId="17" applyNumberFormat="1" applyFont="1" applyFill="1" applyAlignment="1" applyProtection="1">
      <alignment horizontal="centerContinuous" vertical="center"/>
    </xf>
    <xf numFmtId="0" fontId="4" fillId="0" borderId="0" xfId="17" applyNumberFormat="1" applyFont="1" applyFill="1" applyAlignment="1" applyProtection="1">
      <alignment horizontal="centerContinuous" vertical="center"/>
    </xf>
    <xf numFmtId="176" fontId="2" fillId="0" borderId="1" xfId="52" applyNumberFormat="1" applyFont="1" applyFill="1" applyBorder="1" applyAlignment="1" applyProtection="1">
      <alignment horizontal="left" vertical="center"/>
    </xf>
    <xf numFmtId="176" fontId="2" fillId="0" borderId="1" xfId="52" applyNumberFormat="1" applyFont="1" applyFill="1" applyBorder="1" applyAlignment="1" applyProtection="1">
      <alignment vertical="center"/>
    </xf>
    <xf numFmtId="0" fontId="2" fillId="0" borderId="0" xfId="52" applyFont="1" applyFill="1"/>
    <xf numFmtId="0" fontId="2" fillId="0" borderId="0" xfId="0" applyFont="1" applyFill="1" applyAlignment="1">
      <alignment vertical="center"/>
    </xf>
    <xf numFmtId="0" fontId="2" fillId="0" borderId="2" xfId="17" applyFont="1" applyFill="1" applyBorder="1" applyAlignment="1">
      <alignment horizontal="center" vertical="center"/>
    </xf>
    <xf numFmtId="0" fontId="2" fillId="0" borderId="2" xfId="17" applyNumberFormat="1" applyFont="1" applyFill="1" applyBorder="1" applyAlignment="1" applyProtection="1">
      <alignment horizontal="center" vertical="center" wrapText="1"/>
    </xf>
    <xf numFmtId="0" fontId="2" fillId="0" borderId="2"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Continuous" vertical="center"/>
    </xf>
    <xf numFmtId="176" fontId="2" fillId="0" borderId="2" xfId="17" applyNumberFormat="1" applyFont="1" applyFill="1" applyBorder="1" applyAlignment="1" applyProtection="1">
      <alignment horizontal="center" vertical="center"/>
    </xf>
    <xf numFmtId="178" fontId="2" fillId="0" borderId="2" xfId="17" applyNumberFormat="1" applyFont="1" applyFill="1" applyBorder="1" applyAlignment="1" applyProtection="1">
      <alignment horizontal="center" vertical="center"/>
    </xf>
    <xf numFmtId="49" fontId="2" fillId="0" borderId="2" xfId="17" applyNumberFormat="1" applyFont="1" applyFill="1" applyBorder="1" applyAlignment="1" applyProtection="1">
      <alignment horizontal="center" vertical="center"/>
    </xf>
    <xf numFmtId="0" fontId="5" fillId="0" borderId="2" xfId="21" applyFont="1" applyBorder="1" applyAlignment="1">
      <alignment horizontal="center" vertical="center"/>
    </xf>
    <xf numFmtId="0" fontId="6" fillId="0" borderId="2" xfId="0" applyFont="1" applyFill="1" applyBorder="1" applyAlignment="1">
      <alignment vertical="center"/>
    </xf>
    <xf numFmtId="0" fontId="7" fillId="0" borderId="2" xfId="0" applyFont="1" applyFill="1" applyBorder="1" applyAlignment="1">
      <alignment vertical="center"/>
    </xf>
    <xf numFmtId="179" fontId="2" fillId="0" borderId="2" xfId="17" applyNumberFormat="1" applyFont="1" applyFill="1" applyBorder="1" applyAlignment="1" applyProtection="1">
      <alignment horizontal="center" vertical="center" wrapText="1"/>
    </xf>
    <xf numFmtId="49" fontId="2" fillId="0" borderId="2" xfId="17" applyNumberFormat="1" applyFont="1" applyBorder="1" applyAlignment="1">
      <alignment horizontal="center" vertical="center"/>
    </xf>
    <xf numFmtId="0" fontId="2" fillId="0" borderId="2" xfId="17" applyNumberFormat="1" applyFont="1" applyFill="1" applyBorder="1" applyAlignment="1" applyProtection="1">
      <alignment vertical="center" wrapText="1"/>
    </xf>
    <xf numFmtId="0" fontId="2" fillId="0" borderId="2" xfId="0" applyFont="1" applyFill="1" applyBorder="1" applyAlignment="1">
      <alignment horizontal="center" vertical="center"/>
    </xf>
    <xf numFmtId="0" fontId="2" fillId="0" borderId="2" xfId="17" applyFont="1" applyBorder="1" applyAlignment="1">
      <alignment horizontal="center" vertical="center"/>
    </xf>
    <xf numFmtId="179" fontId="2" fillId="0" borderId="0" xfId="17" applyNumberFormat="1" applyFont="1" applyFill="1" applyAlignment="1" applyProtection="1">
      <alignment horizontal="right" vertical="center"/>
    </xf>
    <xf numFmtId="0" fontId="2" fillId="0" borderId="1" xfId="52" applyNumberFormat="1" applyFont="1" applyFill="1" applyBorder="1" applyAlignment="1" applyProtection="1">
      <alignment horizontal="right" vertical="center"/>
    </xf>
    <xf numFmtId="0" fontId="5" fillId="0" borderId="2" xfId="49" applyFont="1" applyBorder="1" applyAlignment="1">
      <alignment horizontal="right" vertical="center"/>
    </xf>
    <xf numFmtId="177" fontId="5" fillId="0" borderId="2" xfId="49" applyNumberFormat="1" applyFont="1" applyBorder="1" applyAlignment="1">
      <alignment horizontal="right" vertical="center"/>
    </xf>
    <xf numFmtId="177" fontId="5" fillId="0" borderId="2" xfId="0" applyNumberFormat="1" applyFont="1" applyFill="1" applyBorder="1" applyAlignment="1">
      <alignment horizontal="center"/>
    </xf>
    <xf numFmtId="177" fontId="2" fillId="0" borderId="2" xfId="17" applyNumberFormat="1" applyFont="1" applyFill="1" applyBorder="1" applyAlignment="1" applyProtection="1">
      <alignment horizontal="right" vertical="center"/>
    </xf>
    <xf numFmtId="0" fontId="8" fillId="0" borderId="0" xfId="0" applyFont="1" applyBorder="1" applyAlignment="1">
      <alignment horizontal="right" vertical="center"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181" fontId="8" fillId="0" borderId="3" xfId="0" applyNumberFormat="1" applyFont="1" applyBorder="1" applyAlignment="1">
      <alignment horizontal="right" vertical="center" wrapText="1"/>
    </xf>
    <xf numFmtId="0" fontId="8" fillId="0" borderId="3" xfId="0" applyFont="1" applyBorder="1" applyAlignment="1">
      <alignment vertical="center" wrapText="1"/>
    </xf>
    <xf numFmtId="49" fontId="8" fillId="0" borderId="3" xfId="0" applyNumberFormat="1" applyFont="1" applyBorder="1" applyAlignment="1">
      <alignment vertical="center" wrapText="1"/>
    </xf>
    <xf numFmtId="0" fontId="8"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left" vertical="center" wrapText="1"/>
    </xf>
    <xf numFmtId="181"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181" fontId="8" fillId="0" borderId="4" xfId="0" applyNumberFormat="1" applyFont="1" applyBorder="1" applyAlignment="1">
      <alignment horizontal="right" vertical="center" wrapText="1"/>
    </xf>
    <xf numFmtId="0" fontId="8" fillId="0" borderId="5" xfId="0" applyFont="1" applyBorder="1" applyAlignment="1">
      <alignment vertical="center" wrapText="1"/>
    </xf>
    <xf numFmtId="181" fontId="8" fillId="0" borderId="2" xfId="0" applyNumberFormat="1" applyFont="1" applyBorder="1" applyAlignment="1">
      <alignment horizontal="right" vertical="center" wrapText="1"/>
    </xf>
    <xf numFmtId="0" fontId="11" fillId="0" borderId="2" xfId="0" applyFont="1" applyBorder="1">
      <alignment vertical="center"/>
    </xf>
    <xf numFmtId="0" fontId="11" fillId="0" borderId="0" xfId="0" applyFont="1">
      <alignment vertical="center"/>
    </xf>
    <xf numFmtId="0" fontId="0" fillId="0" borderId="2" xfId="0" applyFont="1" applyBorder="1">
      <alignment vertical="center"/>
    </xf>
    <xf numFmtId="181" fontId="8" fillId="0" borderId="3" xfId="0" applyNumberFormat="1" applyFont="1" applyFill="1" applyBorder="1" applyAlignment="1">
      <alignment horizontal="right" vertical="center" wrapText="1"/>
    </xf>
    <xf numFmtId="49" fontId="12" fillId="0" borderId="3" xfId="0" applyNumberFormat="1" applyFont="1" applyBorder="1" applyAlignment="1">
      <alignment vertical="center" wrapText="1"/>
    </xf>
    <xf numFmtId="0" fontId="12" fillId="0" borderId="5" xfId="0" applyFont="1" applyBorder="1" applyAlignment="1">
      <alignment vertical="center" wrapText="1"/>
    </xf>
    <xf numFmtId="181" fontId="8" fillId="0" borderId="0" xfId="0" applyNumberFormat="1" applyFont="1" applyBorder="1" applyAlignment="1">
      <alignment horizontal="right" vertical="center" wrapText="1"/>
    </xf>
    <xf numFmtId="181" fontId="8" fillId="0" borderId="0" xfId="0" applyNumberFormat="1" applyFont="1" applyAlignment="1">
      <alignment horizontal="right" vertical="center" wrapText="1"/>
    </xf>
    <xf numFmtId="0" fontId="13" fillId="0" borderId="0" xfId="0" applyFont="1">
      <alignment vertical="center"/>
    </xf>
    <xf numFmtId="0" fontId="8" fillId="0" borderId="5" xfId="0" applyFont="1" applyBorder="1" applyAlignment="1">
      <alignment horizontal="center" vertical="center" wrapText="1"/>
    </xf>
    <xf numFmtId="181" fontId="8" fillId="0" borderId="5" xfId="0" applyNumberFormat="1" applyFont="1" applyBorder="1" applyAlignment="1">
      <alignment horizontal="right" vertical="center" wrapText="1"/>
    </xf>
    <xf numFmtId="0" fontId="13" fillId="0" borderId="0" xfId="0" applyFont="1" applyAlignment="1">
      <alignment horizontal="right" vertical="center"/>
    </xf>
    <xf numFmtId="0" fontId="13" fillId="0" borderId="2" xfId="0" applyFont="1" applyBorder="1">
      <alignment vertical="center"/>
    </xf>
    <xf numFmtId="0" fontId="13" fillId="0" borderId="2"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_72F93236FDA62438E05402082096FAEB_c" xfId="17"/>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_新报表页11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pane ySplit="5" topLeftCell="A6" activePane="bottomLeft" state="frozen"/>
      <selection/>
      <selection pane="bottomLeft" activeCell="E1" sqref="E$1:E$1048576"/>
    </sheetView>
  </sheetViews>
  <sheetFormatPr defaultColWidth="10" defaultRowHeight="13.5" outlineLevelCol="4"/>
  <cols>
    <col min="1" max="1" width="25.6416666666667" customWidth="1"/>
    <col min="2" max="2" width="12.8166666666667" customWidth="1"/>
    <col min="3" max="3" width="25.6416666666667" customWidth="1"/>
    <col min="4" max="4" width="12.8166666666667" customWidth="1"/>
    <col min="5" max="5" width="10" style="66"/>
    <col min="10" max="10" width="10.375"/>
  </cols>
  <sheetData>
    <row r="1" ht="14.25" customHeight="1" spans="1:5">
      <c r="A1" s="35" t="s">
        <v>0</v>
      </c>
      <c r="B1" s="35"/>
      <c r="C1" s="35"/>
      <c r="D1" s="35"/>
      <c r="E1" s="69" t="s">
        <v>1</v>
      </c>
    </row>
    <row r="2" ht="28.45" customHeight="1" spans="1:4">
      <c r="A2" s="36" t="s">
        <v>2</v>
      </c>
      <c r="B2" s="36"/>
      <c r="C2" s="36"/>
      <c r="D2" s="36"/>
    </row>
    <row r="3" ht="14.25" customHeight="1" spans="1:5">
      <c r="A3" s="53" t="s">
        <v>3</v>
      </c>
      <c r="B3" s="37" t="s">
        <v>4</v>
      </c>
      <c r="C3" s="37"/>
      <c r="D3" s="37"/>
      <c r="E3" s="53" t="s">
        <v>5</v>
      </c>
    </row>
    <row r="4" ht="14.25" customHeight="1" spans="1:5">
      <c r="A4" s="39" t="s">
        <v>6</v>
      </c>
      <c r="B4" s="39"/>
      <c r="C4" s="39" t="s">
        <v>7</v>
      </c>
      <c r="D4" s="67"/>
      <c r="E4" s="71" t="s">
        <v>8</v>
      </c>
    </row>
    <row r="5" ht="14.25" customHeight="1" spans="1:5">
      <c r="A5" s="39" t="s">
        <v>9</v>
      </c>
      <c r="B5" s="39" t="s">
        <v>10</v>
      </c>
      <c r="C5" s="39" t="s">
        <v>11</v>
      </c>
      <c r="D5" s="67" t="s">
        <v>12</v>
      </c>
      <c r="E5" s="71" t="s">
        <v>12</v>
      </c>
    </row>
    <row r="6" ht="14.25" customHeight="1" spans="1:5">
      <c r="A6" s="40" t="s">
        <v>13</v>
      </c>
      <c r="B6" s="41">
        <v>156.861141</v>
      </c>
      <c r="C6" s="40" t="s">
        <v>14</v>
      </c>
      <c r="D6" s="68">
        <v>139.53668</v>
      </c>
      <c r="E6" s="71">
        <v>30.5</v>
      </c>
    </row>
    <row r="7" ht="14.25" customHeight="1" spans="1:5">
      <c r="A7" s="40" t="s">
        <v>15</v>
      </c>
      <c r="B7" s="41">
        <v>156.861141</v>
      </c>
      <c r="C7" s="40" t="s">
        <v>16</v>
      </c>
      <c r="D7" s="68"/>
      <c r="E7" s="71"/>
    </row>
    <row r="8" ht="14.25" customHeight="1" spans="1:5">
      <c r="A8" s="42" t="s">
        <v>17</v>
      </c>
      <c r="B8" s="41"/>
      <c r="C8" s="40" t="s">
        <v>18</v>
      </c>
      <c r="D8" s="68"/>
      <c r="E8" s="71"/>
    </row>
    <row r="9" ht="14.25" customHeight="1" spans="1:5">
      <c r="A9" s="42" t="s">
        <v>19</v>
      </c>
      <c r="B9" s="41"/>
      <c r="C9" s="40" t="s">
        <v>20</v>
      </c>
      <c r="D9" s="68"/>
      <c r="E9" s="71"/>
    </row>
    <row r="10" ht="14.25" customHeight="1" spans="1:5">
      <c r="A10" s="42" t="s">
        <v>21</v>
      </c>
      <c r="B10" s="41"/>
      <c r="C10" s="40" t="s">
        <v>22</v>
      </c>
      <c r="D10" s="68"/>
      <c r="E10" s="71"/>
    </row>
    <row r="11" ht="14.25" customHeight="1" spans="1:5">
      <c r="A11" s="42" t="s">
        <v>23</v>
      </c>
      <c r="B11" s="41"/>
      <c r="C11" s="40" t="s">
        <v>24</v>
      </c>
      <c r="D11" s="68"/>
      <c r="E11" s="71"/>
    </row>
    <row r="12" ht="14.25" customHeight="1" spans="1:5">
      <c r="A12" s="42" t="s">
        <v>25</v>
      </c>
      <c r="B12" s="41"/>
      <c r="C12" s="40" t="s">
        <v>26</v>
      </c>
      <c r="D12" s="68"/>
      <c r="E12" s="71"/>
    </row>
    <row r="13" ht="14.25" customHeight="1" spans="1:5">
      <c r="A13" s="42" t="s">
        <v>27</v>
      </c>
      <c r="B13" s="41"/>
      <c r="C13" s="40" t="s">
        <v>28</v>
      </c>
      <c r="D13" s="68">
        <v>7.67664</v>
      </c>
      <c r="E13" s="71"/>
    </row>
    <row r="14" ht="14.25" customHeight="1" spans="1:5">
      <c r="A14" s="42" t="s">
        <v>29</v>
      </c>
      <c r="B14" s="41"/>
      <c r="C14" s="40" t="s">
        <v>30</v>
      </c>
      <c r="D14" s="68"/>
      <c r="E14" s="71"/>
    </row>
    <row r="15" ht="14.25" customHeight="1" spans="1:5">
      <c r="A15" s="42" t="s">
        <v>31</v>
      </c>
      <c r="B15" s="41"/>
      <c r="C15" s="40" t="s">
        <v>32</v>
      </c>
      <c r="D15" s="68">
        <v>3.746404</v>
      </c>
      <c r="E15" s="71">
        <v>0.1</v>
      </c>
    </row>
    <row r="16" ht="14.25" customHeight="1" spans="1:5">
      <c r="A16" s="42"/>
      <c r="B16" s="42"/>
      <c r="C16" s="40" t="s">
        <v>33</v>
      </c>
      <c r="D16" s="68"/>
      <c r="E16" s="71"/>
    </row>
    <row r="17" ht="14.25" customHeight="1" spans="1:5">
      <c r="A17" s="42"/>
      <c r="B17" s="42"/>
      <c r="C17" s="40" t="s">
        <v>34</v>
      </c>
      <c r="D17" s="68"/>
      <c r="E17" s="71"/>
    </row>
    <row r="18" ht="14.25" customHeight="1" spans="1:5">
      <c r="A18" s="42"/>
      <c r="B18" s="42"/>
      <c r="C18" s="40" t="s">
        <v>35</v>
      </c>
      <c r="D18" s="68"/>
      <c r="E18" s="71"/>
    </row>
    <row r="19" ht="14.25" customHeight="1" spans="1:5">
      <c r="A19" s="42"/>
      <c r="B19" s="42"/>
      <c r="C19" s="40" t="s">
        <v>36</v>
      </c>
      <c r="D19" s="68"/>
      <c r="E19" s="71"/>
    </row>
    <row r="20" ht="14.25" customHeight="1" spans="1:5">
      <c r="A20" s="42"/>
      <c r="B20" s="42"/>
      <c r="C20" s="40" t="s">
        <v>37</v>
      </c>
      <c r="D20" s="68"/>
      <c r="E20" s="71"/>
    </row>
    <row r="21" ht="14.25" customHeight="1" spans="1:5">
      <c r="A21" s="42"/>
      <c r="B21" s="42"/>
      <c r="C21" s="40" t="s">
        <v>38</v>
      </c>
      <c r="D21" s="68"/>
      <c r="E21" s="71"/>
    </row>
    <row r="22" ht="14.25" customHeight="1" spans="1:5">
      <c r="A22" s="42"/>
      <c r="B22" s="42"/>
      <c r="C22" s="40" t="s">
        <v>39</v>
      </c>
      <c r="D22" s="68"/>
      <c r="E22" s="71"/>
    </row>
    <row r="23" ht="14.25" customHeight="1" spans="1:5">
      <c r="A23" s="42"/>
      <c r="B23" s="42"/>
      <c r="C23" s="40" t="s">
        <v>40</v>
      </c>
      <c r="D23" s="68"/>
      <c r="E23" s="71"/>
    </row>
    <row r="24" ht="14.25" customHeight="1" spans="1:5">
      <c r="A24" s="42"/>
      <c r="B24" s="42"/>
      <c r="C24" s="40" t="s">
        <v>41</v>
      </c>
      <c r="D24" s="68"/>
      <c r="E24" s="71"/>
    </row>
    <row r="25" ht="14.25" customHeight="1" spans="1:5">
      <c r="A25" s="42"/>
      <c r="B25" s="42"/>
      <c r="C25" s="40" t="s">
        <v>42</v>
      </c>
      <c r="D25" s="68">
        <v>5.901417</v>
      </c>
      <c r="E25" s="71">
        <v>0.1</v>
      </c>
    </row>
    <row r="26" ht="14.25" customHeight="1" spans="1:5">
      <c r="A26" s="42"/>
      <c r="B26" s="42"/>
      <c r="C26" s="40" t="s">
        <v>43</v>
      </c>
      <c r="D26" s="68"/>
      <c r="E26" s="71"/>
    </row>
    <row r="27" ht="14.3" customHeight="1" spans="1:5">
      <c r="A27" s="42"/>
      <c r="B27" s="42"/>
      <c r="C27" s="40" t="s">
        <v>44</v>
      </c>
      <c r="D27" s="68"/>
      <c r="E27" s="71"/>
    </row>
    <row r="28" ht="14.3" customHeight="1" spans="1:5">
      <c r="A28" s="42"/>
      <c r="B28" s="42"/>
      <c r="C28" s="40" t="s">
        <v>45</v>
      </c>
      <c r="D28" s="68"/>
      <c r="E28" s="71"/>
    </row>
    <row r="29" ht="14.3" customHeight="1" spans="1:5">
      <c r="A29" s="42"/>
      <c r="B29" s="42"/>
      <c r="C29" s="40" t="s">
        <v>46</v>
      </c>
      <c r="D29" s="68"/>
      <c r="E29" s="71"/>
    </row>
    <row r="30" ht="14.3" customHeight="1" spans="1:5">
      <c r="A30" s="42"/>
      <c r="B30" s="42"/>
      <c r="C30" s="40" t="s">
        <v>47</v>
      </c>
      <c r="D30" s="68"/>
      <c r="E30" s="71"/>
    </row>
    <row r="31" ht="14.3" customHeight="1" spans="1:5">
      <c r="A31" s="42"/>
      <c r="B31" s="42"/>
      <c r="C31" s="40" t="s">
        <v>48</v>
      </c>
      <c r="D31" s="68"/>
      <c r="E31" s="71"/>
    </row>
    <row r="32" ht="14.3" customHeight="1" spans="1:5">
      <c r="A32" s="42"/>
      <c r="B32" s="42"/>
      <c r="C32" s="40" t="s">
        <v>49</v>
      </c>
      <c r="D32" s="68"/>
      <c r="E32" s="71"/>
    </row>
    <row r="33" ht="14.3" customHeight="1" spans="1:5">
      <c r="A33" s="42"/>
      <c r="B33" s="42"/>
      <c r="C33" s="40" t="s">
        <v>50</v>
      </c>
      <c r="D33" s="68"/>
      <c r="E33" s="71"/>
    </row>
    <row r="34" ht="14.3" customHeight="1" spans="1:5">
      <c r="A34" s="42"/>
      <c r="B34" s="42"/>
      <c r="C34" s="40" t="s">
        <v>51</v>
      </c>
      <c r="D34" s="68"/>
      <c r="E34" s="71"/>
    </row>
    <row r="35" ht="14.3" customHeight="1" spans="1:5">
      <c r="A35" s="42"/>
      <c r="B35" s="42"/>
      <c r="C35" s="42" t="s">
        <v>52</v>
      </c>
      <c r="D35" s="68"/>
      <c r="E35" s="71"/>
    </row>
    <row r="36" ht="14.3" customHeight="1" spans="1:5">
      <c r="A36" s="39" t="s">
        <v>53</v>
      </c>
      <c r="B36" s="41">
        <v>156.861141</v>
      </c>
      <c r="C36" s="39" t="s">
        <v>54</v>
      </c>
      <c r="D36" s="68">
        <v>156.861141</v>
      </c>
      <c r="E36" s="71"/>
    </row>
    <row r="37" ht="14.3" customHeight="1" spans="1:5">
      <c r="A37" s="42" t="s">
        <v>55</v>
      </c>
      <c r="B37" s="41">
        <v>30.7</v>
      </c>
      <c r="C37" s="42" t="s">
        <v>56</v>
      </c>
      <c r="D37" s="56"/>
      <c r="E37" s="71"/>
    </row>
    <row r="38" ht="14.3" customHeight="1" spans="1:5">
      <c r="A38" s="39" t="s">
        <v>57</v>
      </c>
      <c r="B38" s="41">
        <f>SUM(B36:B37)</f>
        <v>187.561141</v>
      </c>
      <c r="C38" s="39" t="s">
        <v>58</v>
      </c>
      <c r="D38" s="68">
        <v>156.861141</v>
      </c>
      <c r="E38" s="71">
        <f>SUM(E6:E37)</f>
        <v>30.7</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 customWidth="1"/>
    <col min="4" max="4" width="6.15" customWidth="1"/>
    <col min="5" max="5" width="20.5166666666667" customWidth="1"/>
    <col min="6" max="13" width="9.76666666666667" customWidth="1"/>
    <col min="14" max="14" width="10.2583333333333" customWidth="1"/>
    <col min="15" max="15" width="9.76666666666667" customWidth="1"/>
  </cols>
  <sheetData>
    <row r="1" ht="14.3" customHeight="1" spans="1:14">
      <c r="A1" s="35" t="s">
        <v>226</v>
      </c>
      <c r="B1" s="35"/>
      <c r="C1" s="35"/>
      <c r="D1" s="35"/>
      <c r="E1" s="35"/>
      <c r="F1" s="35"/>
      <c r="G1" s="35"/>
      <c r="H1" s="35"/>
      <c r="I1" s="35"/>
      <c r="J1" s="35"/>
      <c r="K1" s="35"/>
      <c r="L1" s="35"/>
      <c r="M1" s="35"/>
      <c r="N1" s="35"/>
    </row>
    <row r="2" ht="28.45" customHeight="1" spans="1:14">
      <c r="A2" s="36" t="s">
        <v>227</v>
      </c>
      <c r="B2" s="36"/>
      <c r="C2" s="36"/>
      <c r="D2" s="36"/>
      <c r="E2" s="36"/>
      <c r="F2" s="36"/>
      <c r="G2" s="36"/>
      <c r="H2" s="36"/>
      <c r="I2" s="36"/>
      <c r="J2" s="36"/>
      <c r="K2" s="36"/>
      <c r="L2" s="36"/>
      <c r="M2" s="36"/>
      <c r="N2" s="36"/>
    </row>
    <row r="3" ht="14.25" customHeight="1" spans="1:14">
      <c r="A3" s="53" t="s">
        <v>3</v>
      </c>
      <c r="B3" s="53"/>
      <c r="C3" s="53"/>
      <c r="D3" s="54" t="s">
        <v>4</v>
      </c>
      <c r="E3" s="54"/>
      <c r="F3" s="54"/>
      <c r="G3" s="54"/>
      <c r="H3" s="54"/>
      <c r="I3" s="54"/>
      <c r="J3" s="54"/>
      <c r="K3" s="54"/>
      <c r="L3" s="54"/>
      <c r="M3" s="54"/>
      <c r="N3" s="53" t="s">
        <v>5</v>
      </c>
    </row>
    <row r="4" ht="14.3" customHeight="1" spans="1:14">
      <c r="A4" s="39" t="s">
        <v>81</v>
      </c>
      <c r="B4" s="39"/>
      <c r="C4" s="39"/>
      <c r="D4" s="39" t="s">
        <v>61</v>
      </c>
      <c r="E4" s="39" t="s">
        <v>82</v>
      </c>
      <c r="F4" s="39" t="s">
        <v>65</v>
      </c>
      <c r="G4" s="39" t="s">
        <v>83</v>
      </c>
      <c r="H4" s="39"/>
      <c r="I4" s="39"/>
      <c r="J4" s="39"/>
      <c r="K4" s="39"/>
      <c r="L4" s="39" t="s">
        <v>84</v>
      </c>
      <c r="M4" s="39"/>
      <c r="N4" s="39"/>
    </row>
    <row r="5" ht="14.3" customHeight="1" spans="1:14">
      <c r="A5" s="39"/>
      <c r="B5" s="39"/>
      <c r="C5" s="39"/>
      <c r="D5" s="39"/>
      <c r="E5" s="39"/>
      <c r="F5" s="39"/>
      <c r="G5" s="39" t="s">
        <v>77</v>
      </c>
      <c r="H5" s="39" t="s">
        <v>85</v>
      </c>
      <c r="I5" s="39"/>
      <c r="J5" s="39" t="s">
        <v>86</v>
      </c>
      <c r="K5" s="39"/>
      <c r="L5" s="39" t="s">
        <v>77</v>
      </c>
      <c r="M5" s="39" t="s">
        <v>87</v>
      </c>
      <c r="N5" s="39" t="s">
        <v>88</v>
      </c>
    </row>
    <row r="6" ht="33.9" customHeight="1" spans="1:14">
      <c r="A6" s="39" t="s">
        <v>89</v>
      </c>
      <c r="B6" s="39" t="s">
        <v>90</v>
      </c>
      <c r="C6" s="39" t="s">
        <v>91</v>
      </c>
      <c r="D6" s="39"/>
      <c r="E6" s="39"/>
      <c r="F6" s="39"/>
      <c r="G6" s="39"/>
      <c r="H6" s="39" t="s">
        <v>92</v>
      </c>
      <c r="I6" s="39" t="s">
        <v>93</v>
      </c>
      <c r="J6" s="39" t="s">
        <v>94</v>
      </c>
      <c r="K6" s="39" t="s">
        <v>95</v>
      </c>
      <c r="L6" s="39"/>
      <c r="M6" s="39"/>
      <c r="N6" s="39"/>
    </row>
    <row r="7" ht="14.3" customHeight="1" spans="1:14">
      <c r="A7" s="39" t="s">
        <v>96</v>
      </c>
      <c r="B7" s="39"/>
      <c r="C7" s="39"/>
      <c r="D7" s="39"/>
      <c r="E7" s="39" t="s">
        <v>65</v>
      </c>
      <c r="F7" s="41"/>
      <c r="G7" s="41"/>
      <c r="H7" s="41"/>
      <c r="I7" s="41"/>
      <c r="J7" s="41"/>
      <c r="K7" s="41"/>
      <c r="L7" s="41"/>
      <c r="M7" s="41"/>
      <c r="N7" s="41"/>
    </row>
    <row r="8" ht="14.3" customHeight="1" spans="1:14">
      <c r="A8" s="42"/>
      <c r="B8" s="42"/>
      <c r="C8" s="42"/>
      <c r="D8" s="42"/>
      <c r="E8" s="42"/>
      <c r="F8" s="41"/>
      <c r="G8" s="41"/>
      <c r="H8" s="41"/>
      <c r="I8" s="41"/>
      <c r="J8" s="41"/>
      <c r="K8" s="41"/>
      <c r="L8" s="41"/>
      <c r="M8" s="41"/>
      <c r="N8" s="41"/>
    </row>
    <row r="9" ht="14.3" customHeight="1" spans="1:14">
      <c r="A9" s="42"/>
      <c r="B9" s="42"/>
      <c r="C9" s="42"/>
      <c r="D9" s="42"/>
      <c r="E9" s="42"/>
      <c r="F9" s="41"/>
      <c r="G9" s="41"/>
      <c r="H9" s="41"/>
      <c r="I9" s="41"/>
      <c r="J9" s="41"/>
      <c r="K9" s="41"/>
      <c r="L9" s="41"/>
      <c r="M9" s="41"/>
      <c r="N9" s="4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D11" sqref="D11:H15"/>
    </sheetView>
  </sheetViews>
  <sheetFormatPr defaultColWidth="10" defaultRowHeight="13.5"/>
  <cols>
    <col min="1" max="11" width="9.76666666666667" customWidth="1"/>
    <col min="12" max="12" width="10.2583333333333" customWidth="1"/>
    <col min="13" max="17" width="9.76666666666667" customWidth="1"/>
  </cols>
  <sheetData>
    <row r="1" ht="14.3" customHeight="1" spans="1:12">
      <c r="A1" s="35" t="s">
        <v>228</v>
      </c>
      <c r="B1" s="35"/>
      <c r="C1" s="35"/>
      <c r="D1" s="35"/>
      <c r="E1" s="35"/>
      <c r="F1" s="35"/>
      <c r="G1" s="35"/>
      <c r="H1" s="35"/>
      <c r="I1" s="35"/>
      <c r="J1" s="35"/>
      <c r="K1" s="35"/>
      <c r="L1" s="35"/>
    </row>
    <row r="2" ht="28.45" customHeight="1" spans="1:12">
      <c r="A2" s="36" t="s">
        <v>229</v>
      </c>
      <c r="B2" s="36"/>
      <c r="C2" s="36"/>
      <c r="D2" s="36"/>
      <c r="E2" s="36"/>
      <c r="F2" s="36"/>
      <c r="G2" s="36"/>
      <c r="H2" s="36"/>
      <c r="I2" s="36"/>
      <c r="J2" s="36"/>
      <c r="K2" s="36"/>
      <c r="L2" s="36"/>
    </row>
    <row r="3" ht="14.25" customHeight="1" spans="1:12">
      <c r="A3" s="53" t="s">
        <v>3</v>
      </c>
      <c r="B3" s="54" t="s">
        <v>4</v>
      </c>
      <c r="C3" s="54"/>
      <c r="D3" s="54"/>
      <c r="E3" s="54"/>
      <c r="F3" s="54"/>
      <c r="G3" s="54"/>
      <c r="H3" s="54"/>
      <c r="I3" s="54"/>
      <c r="J3" s="54"/>
      <c r="K3" s="54"/>
      <c r="L3" s="35" t="s">
        <v>5</v>
      </c>
    </row>
    <row r="4" ht="14.25" customHeight="1" spans="1:12">
      <c r="A4" s="39" t="s">
        <v>230</v>
      </c>
      <c r="B4" s="39" t="s">
        <v>231</v>
      </c>
      <c r="C4" s="39" t="s">
        <v>232</v>
      </c>
      <c r="D4" s="39" t="s">
        <v>65</v>
      </c>
      <c r="E4" s="39" t="s">
        <v>233</v>
      </c>
      <c r="F4" s="39"/>
      <c r="G4" s="39"/>
      <c r="H4" s="39" t="s">
        <v>234</v>
      </c>
      <c r="I4" s="39"/>
      <c r="J4" s="39"/>
      <c r="K4" s="39" t="s">
        <v>75</v>
      </c>
      <c r="L4" s="39" t="s">
        <v>76</v>
      </c>
    </row>
    <row r="5" ht="22.6" customHeight="1" spans="1:12">
      <c r="A5" s="39"/>
      <c r="B5" s="39"/>
      <c r="C5" s="39"/>
      <c r="D5" s="39"/>
      <c r="E5" s="39" t="s">
        <v>66</v>
      </c>
      <c r="F5" s="39" t="s">
        <v>235</v>
      </c>
      <c r="G5" s="39" t="s">
        <v>68</v>
      </c>
      <c r="H5" s="39" t="s">
        <v>66</v>
      </c>
      <c r="I5" s="39" t="s">
        <v>235</v>
      </c>
      <c r="J5" s="39" t="s">
        <v>68</v>
      </c>
      <c r="K5" s="39"/>
      <c r="L5" s="39"/>
    </row>
    <row r="6" ht="14.3" customHeight="1" spans="1:12">
      <c r="A6" s="42"/>
      <c r="B6" s="42"/>
      <c r="C6" s="42"/>
      <c r="D6" s="41">
        <v>107.7</v>
      </c>
      <c r="E6" s="41">
        <v>77</v>
      </c>
      <c r="F6" s="41"/>
      <c r="G6" s="41"/>
      <c r="H6" s="41">
        <v>30.7</v>
      </c>
      <c r="I6" s="41"/>
      <c r="J6" s="41"/>
      <c r="K6" s="41"/>
      <c r="L6" s="41"/>
    </row>
    <row r="7" ht="33.9" customHeight="1" spans="1:12">
      <c r="A7" s="42"/>
      <c r="B7" s="42" t="s">
        <v>78</v>
      </c>
      <c r="C7" s="42" t="s">
        <v>4</v>
      </c>
      <c r="D7" s="41">
        <v>107.7</v>
      </c>
      <c r="E7" s="41">
        <v>77</v>
      </c>
      <c r="F7" s="41"/>
      <c r="G7" s="41"/>
      <c r="H7" s="41">
        <f>SUM(H8:H14)</f>
        <v>30.698838</v>
      </c>
      <c r="I7" s="41"/>
      <c r="J7" s="41"/>
      <c r="K7" s="41"/>
      <c r="L7" s="41"/>
    </row>
    <row r="8" ht="33.9" customHeight="1" spans="1:12">
      <c r="A8" s="42" t="s">
        <v>87</v>
      </c>
      <c r="B8" s="42" t="s">
        <v>236</v>
      </c>
      <c r="C8" s="42" t="s">
        <v>4</v>
      </c>
      <c r="D8" s="41">
        <v>10</v>
      </c>
      <c r="E8" s="41">
        <v>10</v>
      </c>
      <c r="F8" s="41"/>
      <c r="G8" s="41"/>
      <c r="H8" s="41"/>
      <c r="I8" s="41"/>
      <c r="J8" s="41"/>
      <c r="K8" s="41"/>
      <c r="L8" s="41"/>
    </row>
    <row r="9" ht="33.9" customHeight="1" spans="1:12">
      <c r="A9" s="42" t="s">
        <v>87</v>
      </c>
      <c r="B9" s="42" t="s">
        <v>237</v>
      </c>
      <c r="C9" s="42" t="s">
        <v>4</v>
      </c>
      <c r="D9" s="55">
        <v>7</v>
      </c>
      <c r="E9" s="55">
        <v>7</v>
      </c>
      <c r="F9" s="55"/>
      <c r="G9" s="55"/>
      <c r="H9" s="55"/>
      <c r="I9" s="55"/>
      <c r="J9" s="55"/>
      <c r="K9" s="55"/>
      <c r="L9" s="55"/>
    </row>
    <row r="10" ht="33.9" customHeight="1" spans="1:12">
      <c r="A10" s="42" t="s">
        <v>87</v>
      </c>
      <c r="B10" s="42" t="s">
        <v>238</v>
      </c>
      <c r="C10" s="56" t="s">
        <v>4</v>
      </c>
      <c r="D10" s="57">
        <v>60</v>
      </c>
      <c r="E10" s="57">
        <v>60</v>
      </c>
      <c r="F10" s="57"/>
      <c r="G10" s="57"/>
      <c r="H10" s="57"/>
      <c r="I10" s="57"/>
      <c r="J10" s="57"/>
      <c r="K10" s="57"/>
      <c r="L10" s="57"/>
    </row>
    <row r="11" ht="22.5" spans="1:12">
      <c r="A11" s="42" t="s">
        <v>87</v>
      </c>
      <c r="B11" s="42" t="s">
        <v>239</v>
      </c>
      <c r="C11" s="56" t="s">
        <v>4</v>
      </c>
      <c r="D11" s="57">
        <v>0.571172</v>
      </c>
      <c r="E11" s="58"/>
      <c r="F11" s="58"/>
      <c r="G11" s="58"/>
      <c r="H11" s="57">
        <v>0.571172</v>
      </c>
      <c r="I11" s="60"/>
      <c r="J11" s="60"/>
      <c r="K11" s="60"/>
      <c r="L11" s="60"/>
    </row>
    <row r="12" ht="22.5" spans="1:12">
      <c r="A12" s="42" t="s">
        <v>87</v>
      </c>
      <c r="B12" s="42" t="s">
        <v>240</v>
      </c>
      <c r="C12" s="56" t="s">
        <v>4</v>
      </c>
      <c r="D12" s="57">
        <v>30</v>
      </c>
      <c r="E12" s="58"/>
      <c r="F12" s="58"/>
      <c r="G12" s="58"/>
      <c r="H12" s="57">
        <v>30</v>
      </c>
      <c r="I12" s="60"/>
      <c r="J12" s="60"/>
      <c r="K12" s="60"/>
      <c r="L12" s="60"/>
    </row>
    <row r="13" ht="22.5" spans="1:12">
      <c r="A13" s="42" t="s">
        <v>87</v>
      </c>
      <c r="B13" s="42" t="s">
        <v>241</v>
      </c>
      <c r="C13" s="56" t="s">
        <v>4</v>
      </c>
      <c r="D13" s="57">
        <v>0.061942</v>
      </c>
      <c r="E13" s="58"/>
      <c r="F13" s="58"/>
      <c r="G13" s="58"/>
      <c r="H13" s="57">
        <v>0.061942</v>
      </c>
      <c r="I13" s="60"/>
      <c r="J13" s="60"/>
      <c r="K13" s="60"/>
      <c r="L13" s="60"/>
    </row>
    <row r="14" ht="22.5" spans="1:12">
      <c r="A14" s="42" t="s">
        <v>87</v>
      </c>
      <c r="B14" s="42" t="s">
        <v>111</v>
      </c>
      <c r="C14" s="56" t="s">
        <v>4</v>
      </c>
      <c r="D14" s="57">
        <v>0.065724</v>
      </c>
      <c r="E14" s="58"/>
      <c r="F14" s="58"/>
      <c r="G14" s="58"/>
      <c r="H14" s="57">
        <v>0.065724</v>
      </c>
      <c r="I14" s="60"/>
      <c r="J14" s="60"/>
      <c r="K14" s="60"/>
      <c r="L14" s="60"/>
    </row>
    <row r="15" spans="4:8">
      <c r="D15" s="59"/>
      <c r="E15" s="59"/>
      <c r="F15" s="59"/>
      <c r="G15" s="59"/>
      <c r="H15" s="59"/>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J19" sqref="J19"/>
    </sheetView>
  </sheetViews>
  <sheetFormatPr defaultColWidth="9" defaultRowHeight="13.5" outlineLevelCol="4"/>
  <cols>
    <col min="3" max="3" width="14.875" customWidth="1"/>
    <col min="5" max="5" width="32.5" customWidth="1"/>
  </cols>
  <sheetData>
    <row r="1" s="1" customFormat="1" ht="14.25" customHeight="1" spans="1:5">
      <c r="A1" s="44" t="s">
        <v>242</v>
      </c>
      <c r="B1" s="44"/>
      <c r="C1" s="44"/>
      <c r="D1" s="44"/>
      <c r="E1" s="44"/>
    </row>
    <row r="2" s="1" customFormat="1" ht="28.5" customHeight="1" spans="1:5">
      <c r="A2" s="45" t="s">
        <v>243</v>
      </c>
      <c r="B2" s="45"/>
      <c r="C2" s="45"/>
      <c r="D2" s="45"/>
      <c r="E2" s="45"/>
    </row>
    <row r="3" s="1" customFormat="1" ht="14.25" customHeight="1" spans="1:5">
      <c r="A3" s="46" t="s">
        <v>244</v>
      </c>
      <c r="B3" s="46"/>
      <c r="C3" s="46"/>
      <c r="D3" s="46"/>
      <c r="E3" s="46"/>
    </row>
    <row r="4" s="1" customFormat="1" ht="14.25" customHeight="1" spans="1:5">
      <c r="A4" s="47" t="s">
        <v>245</v>
      </c>
      <c r="B4" s="47"/>
      <c r="C4" s="48" t="s">
        <v>4</v>
      </c>
      <c r="D4" s="48"/>
      <c r="E4" s="48"/>
    </row>
    <row r="5" s="1" customFormat="1" ht="56.45" customHeight="1" spans="1:5">
      <c r="A5" s="47" t="s">
        <v>246</v>
      </c>
      <c r="B5" s="49" t="s">
        <v>247</v>
      </c>
      <c r="C5" s="49"/>
      <c r="D5" s="49"/>
      <c r="E5" s="49"/>
    </row>
    <row r="6" s="1" customFormat="1" ht="14.25" customHeight="1" spans="1:5">
      <c r="A6" s="47" t="s">
        <v>248</v>
      </c>
      <c r="B6" s="47" t="s">
        <v>249</v>
      </c>
      <c r="C6" s="47"/>
      <c r="D6" s="47" t="s">
        <v>250</v>
      </c>
      <c r="E6" s="47"/>
    </row>
    <row r="7" s="1" customFormat="1" ht="56.45" customHeight="1" spans="1:5">
      <c r="A7" s="47"/>
      <c r="B7" s="49" t="s">
        <v>251</v>
      </c>
      <c r="C7" s="49"/>
      <c r="D7" s="49" t="s">
        <v>252</v>
      </c>
      <c r="E7" s="49"/>
    </row>
    <row r="8" s="1" customFormat="1" ht="22.7" customHeight="1" spans="1:5">
      <c r="A8" s="47"/>
      <c r="B8" s="49" t="s">
        <v>253</v>
      </c>
      <c r="C8" s="49"/>
      <c r="D8" s="49" t="s">
        <v>254</v>
      </c>
      <c r="E8" s="49"/>
    </row>
    <row r="9" s="1" customFormat="1" ht="22.7" customHeight="1" spans="1:5">
      <c r="A9" s="47"/>
      <c r="B9" s="49" t="s">
        <v>255</v>
      </c>
      <c r="C9" s="49"/>
      <c r="D9" s="49" t="s">
        <v>256</v>
      </c>
      <c r="E9" s="49"/>
    </row>
    <row r="10" s="1" customFormat="1" ht="14.25" customHeight="1" spans="1:5">
      <c r="A10" s="47" t="s">
        <v>257</v>
      </c>
      <c r="B10" s="47" t="s">
        <v>258</v>
      </c>
      <c r="C10" s="47"/>
      <c r="D10" s="50">
        <v>187.6</v>
      </c>
      <c r="E10" s="50"/>
    </row>
    <row r="11" s="1" customFormat="1" ht="14.25" customHeight="1" spans="1:5">
      <c r="A11" s="47"/>
      <c r="B11" s="48" t="s">
        <v>259</v>
      </c>
      <c r="C11" s="48"/>
      <c r="D11" s="50">
        <v>187.6</v>
      </c>
      <c r="E11" s="50"/>
    </row>
    <row r="12" s="1" customFormat="1" ht="14.25" customHeight="1" spans="1:5">
      <c r="A12" s="47"/>
      <c r="B12" s="48" t="s">
        <v>260</v>
      </c>
      <c r="C12" s="48"/>
      <c r="D12" s="50"/>
      <c r="E12" s="50"/>
    </row>
    <row r="13" s="1" customFormat="1" ht="14.25" customHeight="1" spans="1:5">
      <c r="A13" s="47"/>
      <c r="B13" s="48" t="s">
        <v>261</v>
      </c>
      <c r="C13" s="48"/>
      <c r="D13" s="50"/>
      <c r="E13" s="50"/>
    </row>
    <row r="14" s="1" customFormat="1" ht="14.25" customHeight="1" spans="1:5">
      <c r="A14" s="47"/>
      <c r="B14" s="48" t="s">
        <v>262</v>
      </c>
      <c r="C14" s="48"/>
      <c r="D14" s="50">
        <v>79.9</v>
      </c>
      <c r="E14" s="50"/>
    </row>
    <row r="15" s="1" customFormat="1" ht="14.25" customHeight="1" spans="1:5">
      <c r="A15" s="47"/>
      <c r="B15" s="49" t="s">
        <v>263</v>
      </c>
      <c r="C15" s="49"/>
      <c r="D15" s="50">
        <v>107.7</v>
      </c>
      <c r="E15" s="50"/>
    </row>
    <row r="16" s="1" customFormat="1" ht="14.25" customHeight="1" spans="1:5">
      <c r="A16" s="47" t="s">
        <v>264</v>
      </c>
      <c r="B16" s="47" t="s">
        <v>265</v>
      </c>
      <c r="C16" s="47" t="s">
        <v>266</v>
      </c>
      <c r="D16" s="47" t="s">
        <v>267</v>
      </c>
      <c r="E16" s="47" t="s">
        <v>268</v>
      </c>
    </row>
    <row r="17" s="1" customFormat="1" ht="90.4" customHeight="1" spans="1:5">
      <c r="A17" s="47" t="s">
        <v>269</v>
      </c>
      <c r="B17" s="47" t="s">
        <v>270</v>
      </c>
      <c r="C17" s="49" t="s">
        <v>271</v>
      </c>
      <c r="D17" s="51" t="s">
        <v>272</v>
      </c>
      <c r="E17" s="48" t="s">
        <v>273</v>
      </c>
    </row>
    <row r="18" s="1" customFormat="1" ht="79.15" customHeight="1" spans="1:5">
      <c r="A18" s="47"/>
      <c r="B18" s="47"/>
      <c r="C18" s="49" t="s">
        <v>274</v>
      </c>
      <c r="D18" s="51" t="s">
        <v>275</v>
      </c>
      <c r="E18" s="48" t="s">
        <v>276</v>
      </c>
    </row>
    <row r="19" s="1" customFormat="1" ht="79.15" customHeight="1" spans="1:5">
      <c r="A19" s="47"/>
      <c r="B19" s="47"/>
      <c r="C19" s="49" t="s">
        <v>277</v>
      </c>
      <c r="D19" s="51" t="s">
        <v>278</v>
      </c>
      <c r="E19" s="48" t="s">
        <v>279</v>
      </c>
    </row>
    <row r="20" s="1" customFormat="1" ht="33.95" customHeight="1" spans="1:5">
      <c r="A20" s="47"/>
      <c r="B20" s="47" t="s">
        <v>280</v>
      </c>
      <c r="C20" s="49" t="s">
        <v>281</v>
      </c>
      <c r="D20" s="51" t="s">
        <v>282</v>
      </c>
      <c r="E20" s="48" t="s">
        <v>283</v>
      </c>
    </row>
    <row r="21" s="1" customFormat="1" ht="33.95" customHeight="1" spans="1:5">
      <c r="A21" s="47"/>
      <c r="B21" s="47"/>
      <c r="C21" s="49" t="s">
        <v>284</v>
      </c>
      <c r="D21" s="51" t="s">
        <v>285</v>
      </c>
      <c r="E21" s="48" t="s">
        <v>286</v>
      </c>
    </row>
    <row r="22" s="1" customFormat="1" ht="45.2" customHeight="1" spans="1:5">
      <c r="A22" s="47"/>
      <c r="B22" s="47"/>
      <c r="C22" s="49" t="s">
        <v>287</v>
      </c>
      <c r="D22" s="51" t="s">
        <v>288</v>
      </c>
      <c r="E22" s="48" t="s">
        <v>289</v>
      </c>
    </row>
    <row r="23" s="1" customFormat="1" ht="79.15" customHeight="1" spans="1:5">
      <c r="A23" s="47"/>
      <c r="B23" s="47"/>
      <c r="C23" s="49" t="s">
        <v>290</v>
      </c>
      <c r="D23" s="51" t="s">
        <v>291</v>
      </c>
      <c r="E23" s="48" t="s">
        <v>292</v>
      </c>
    </row>
    <row r="24" s="1" customFormat="1" ht="56.45" customHeight="1" spans="1:5">
      <c r="A24" s="47"/>
      <c r="B24" s="47"/>
      <c r="C24" s="49" t="s">
        <v>293</v>
      </c>
      <c r="D24" s="51" t="s">
        <v>291</v>
      </c>
      <c r="E24" s="48" t="s">
        <v>294</v>
      </c>
    </row>
    <row r="25" s="1" customFormat="1" ht="33.95" customHeight="1" spans="1:5">
      <c r="A25" s="47"/>
      <c r="B25" s="47"/>
      <c r="C25" s="49" t="s">
        <v>295</v>
      </c>
      <c r="D25" s="51" t="s">
        <v>296</v>
      </c>
      <c r="E25" s="48" t="s">
        <v>297</v>
      </c>
    </row>
    <row r="26" s="1" customFormat="1" ht="56.45" customHeight="1" spans="1:5">
      <c r="A26" s="47"/>
      <c r="B26" s="47"/>
      <c r="C26" s="49" t="s">
        <v>298</v>
      </c>
      <c r="D26" s="51" t="s">
        <v>299</v>
      </c>
      <c r="E26" s="48" t="s">
        <v>300</v>
      </c>
    </row>
    <row r="27" s="1" customFormat="1" ht="33.95" customHeight="1" spans="1:5">
      <c r="A27" s="47"/>
      <c r="B27" s="47"/>
      <c r="C27" s="49" t="s">
        <v>301</v>
      </c>
      <c r="D27" s="51" t="s">
        <v>302</v>
      </c>
      <c r="E27" s="48" t="s">
        <v>303</v>
      </c>
    </row>
    <row r="28" s="1" customFormat="1" ht="147" customHeight="1" spans="1:5">
      <c r="A28" s="47"/>
      <c r="B28" s="47"/>
      <c r="C28" s="49" t="s">
        <v>304</v>
      </c>
      <c r="D28" s="51" t="s">
        <v>305</v>
      </c>
      <c r="E28" s="48" t="s">
        <v>306</v>
      </c>
    </row>
    <row r="29" s="1" customFormat="1" ht="101.85" customHeight="1" spans="1:5">
      <c r="A29" s="47"/>
      <c r="B29" s="47"/>
      <c r="C29" s="49" t="s">
        <v>307</v>
      </c>
      <c r="D29" s="51" t="s">
        <v>308</v>
      </c>
      <c r="E29" s="48" t="s">
        <v>309</v>
      </c>
    </row>
    <row r="30" s="1" customFormat="1" ht="79.15" customHeight="1" spans="1:5">
      <c r="A30" s="47"/>
      <c r="B30" s="47"/>
      <c r="C30" s="49" t="s">
        <v>310</v>
      </c>
      <c r="D30" s="51" t="s">
        <v>311</v>
      </c>
      <c r="E30" s="48" t="s">
        <v>312</v>
      </c>
    </row>
    <row r="31" s="1" customFormat="1" ht="147" customHeight="1" spans="1:5">
      <c r="A31" s="47"/>
      <c r="B31" s="47"/>
      <c r="C31" s="49" t="s">
        <v>313</v>
      </c>
      <c r="D31" s="51" t="s">
        <v>314</v>
      </c>
      <c r="E31" s="48" t="s">
        <v>315</v>
      </c>
    </row>
    <row r="32" s="1" customFormat="1" ht="56.45" customHeight="1" spans="1:5">
      <c r="A32" s="47"/>
      <c r="B32" s="47" t="s">
        <v>316</v>
      </c>
      <c r="C32" s="52" t="s">
        <v>317</v>
      </c>
      <c r="D32" s="51" t="s">
        <v>285</v>
      </c>
      <c r="E32" s="48" t="s">
        <v>318</v>
      </c>
    </row>
    <row r="33" s="1" customFormat="1" ht="56.45" customHeight="1" spans="1:5">
      <c r="A33" s="47"/>
      <c r="B33" s="47"/>
      <c r="C33" s="49" t="s">
        <v>319</v>
      </c>
      <c r="D33" s="51" t="s">
        <v>285</v>
      </c>
      <c r="E33" s="48" t="s">
        <v>318</v>
      </c>
    </row>
    <row r="34" s="1" customFormat="1" ht="45.2" customHeight="1" spans="1:5">
      <c r="A34" s="47"/>
      <c r="B34" s="47"/>
      <c r="C34" s="49" t="s">
        <v>320</v>
      </c>
      <c r="D34" s="51" t="s">
        <v>285</v>
      </c>
      <c r="E34" s="48" t="s">
        <v>321</v>
      </c>
    </row>
    <row r="35" s="1" customFormat="1" ht="45.2" customHeight="1" spans="1:5">
      <c r="A35" s="47"/>
      <c r="B35" s="47"/>
      <c r="C35" s="49" t="s">
        <v>322</v>
      </c>
      <c r="D35" s="51" t="s">
        <v>285</v>
      </c>
      <c r="E35" s="48" t="s">
        <v>323</v>
      </c>
    </row>
    <row r="36" s="1" customFormat="1" ht="56.45" customHeight="1" spans="1:5">
      <c r="A36" s="47"/>
      <c r="B36" s="47"/>
      <c r="C36" s="49" t="s">
        <v>324</v>
      </c>
      <c r="D36" s="51" t="s">
        <v>285</v>
      </c>
      <c r="E36" s="48" t="s">
        <v>325</v>
      </c>
    </row>
    <row r="37" s="1" customFormat="1" ht="22.7" customHeight="1" spans="1:5">
      <c r="A37" s="47" t="s">
        <v>326</v>
      </c>
      <c r="B37" s="47" t="s">
        <v>327</v>
      </c>
      <c r="C37" s="49" t="s">
        <v>328</v>
      </c>
      <c r="D37" s="51" t="s">
        <v>285</v>
      </c>
      <c r="E37" s="48"/>
    </row>
    <row r="38" s="1" customFormat="1" ht="14.25" customHeight="1" spans="1:5">
      <c r="A38" s="47"/>
      <c r="B38" s="47" t="s">
        <v>329</v>
      </c>
      <c r="C38" s="49" t="s">
        <v>330</v>
      </c>
      <c r="D38" s="51" t="s">
        <v>285</v>
      </c>
      <c r="E38" s="48"/>
    </row>
    <row r="39" s="1" customFormat="1" ht="14.25" customHeight="1" spans="1:5">
      <c r="A39" s="47" t="s">
        <v>331</v>
      </c>
      <c r="B39" s="47" t="s">
        <v>332</v>
      </c>
      <c r="C39" s="49" t="s">
        <v>333</v>
      </c>
      <c r="D39" s="51" t="s">
        <v>334</v>
      </c>
      <c r="E39" s="48"/>
    </row>
    <row r="40" s="1" customFormat="1" ht="14.25" customHeight="1" spans="1:5">
      <c r="A40" s="47"/>
      <c r="B40" s="47" t="s">
        <v>335</v>
      </c>
      <c r="C40" s="49" t="s">
        <v>336</v>
      </c>
      <c r="D40" s="51" t="s">
        <v>288</v>
      </c>
      <c r="E40" s="48"/>
    </row>
  </sheetData>
  <mergeCells count="34">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38"/>
    <mergeCell ref="A39:A40"/>
    <mergeCell ref="B17:B19"/>
    <mergeCell ref="B20:B31"/>
    <mergeCell ref="B32:B3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H21" sqref="H21"/>
    </sheetView>
  </sheetViews>
  <sheetFormatPr defaultColWidth="10" defaultRowHeight="13.5"/>
  <cols>
    <col min="1" max="1" width="20.2166666666667" customWidth="1"/>
    <col min="2" max="2" width="18.45" customWidth="1"/>
    <col min="3" max="6" width="9.76666666666667" customWidth="1"/>
    <col min="7" max="7" width="18.5916666666667" customWidth="1"/>
    <col min="8" max="8" width="9.76666666666667" customWidth="1"/>
    <col min="9" max="9" width="19.675" customWidth="1"/>
    <col min="10" max="10" width="9.76666666666667" customWidth="1"/>
    <col min="11" max="11" width="18.725" customWidth="1"/>
    <col min="12" max="12" width="20.0833333333333" customWidth="1"/>
    <col min="13" max="13" width="18.725" customWidth="1"/>
    <col min="14" max="14" width="20.0833333333333" customWidth="1"/>
    <col min="15" max="20" width="9.76666666666667" customWidth="1"/>
  </cols>
  <sheetData>
    <row r="1" ht="14.3" customHeight="1" spans="1:14">
      <c r="A1" s="35" t="s">
        <v>337</v>
      </c>
      <c r="B1" s="35"/>
      <c r="C1" s="35"/>
      <c r="D1" s="35"/>
      <c r="E1" s="35"/>
      <c r="F1" s="35"/>
      <c r="G1" s="35"/>
      <c r="H1" s="35"/>
      <c r="I1" s="35"/>
      <c r="J1" s="35"/>
      <c r="K1" s="35"/>
      <c r="L1" s="35"/>
      <c r="M1" s="35"/>
      <c r="N1" s="35"/>
    </row>
    <row r="2" ht="28.45" customHeight="1" spans="1:14">
      <c r="A2" s="36" t="s">
        <v>338</v>
      </c>
      <c r="B2" s="36"/>
      <c r="C2" s="36"/>
      <c r="D2" s="36"/>
      <c r="E2" s="36"/>
      <c r="F2" s="36"/>
      <c r="G2" s="36"/>
      <c r="H2" s="36"/>
      <c r="I2" s="36"/>
      <c r="J2" s="36"/>
      <c r="K2" s="36"/>
      <c r="L2" s="36"/>
      <c r="M2" s="36"/>
      <c r="N2" s="36"/>
    </row>
    <row r="3" ht="14.3" customHeight="1" spans="1:14">
      <c r="A3" s="37" t="s">
        <v>3</v>
      </c>
      <c r="B3" s="38" t="s">
        <v>4</v>
      </c>
      <c r="C3" s="38"/>
      <c r="D3" s="38"/>
      <c r="E3" s="38"/>
      <c r="F3" s="38"/>
      <c r="G3" s="38"/>
      <c r="H3" s="38"/>
      <c r="I3" s="38"/>
      <c r="J3" s="38"/>
      <c r="K3" s="38"/>
      <c r="L3" s="38"/>
      <c r="M3" s="38"/>
      <c r="N3" s="37" t="s">
        <v>5</v>
      </c>
    </row>
    <row r="4" ht="14.25" customHeight="1" spans="1:14">
      <c r="A4" s="39" t="s">
        <v>339</v>
      </c>
      <c r="B4" s="39" t="s">
        <v>340</v>
      </c>
      <c r="C4" s="39" t="s">
        <v>341</v>
      </c>
      <c r="D4" s="39"/>
      <c r="E4" s="39"/>
      <c r="F4" s="39"/>
      <c r="G4" s="39" t="s">
        <v>342</v>
      </c>
      <c r="H4" s="39"/>
      <c r="I4" s="39"/>
      <c r="J4" s="39"/>
      <c r="K4" s="39"/>
      <c r="L4" s="39"/>
      <c r="M4" s="39"/>
      <c r="N4" s="39"/>
    </row>
    <row r="5" ht="16.95" customHeight="1" spans="1:14">
      <c r="A5" s="39"/>
      <c r="B5" s="39"/>
      <c r="C5" s="39"/>
      <c r="D5" s="39"/>
      <c r="E5" s="39"/>
      <c r="F5" s="39"/>
      <c r="G5" s="39" t="s">
        <v>343</v>
      </c>
      <c r="H5" s="39"/>
      <c r="I5" s="39" t="s">
        <v>326</v>
      </c>
      <c r="J5" s="39"/>
      <c r="K5" s="39" t="s">
        <v>331</v>
      </c>
      <c r="L5" s="39"/>
      <c r="M5" s="39" t="s">
        <v>344</v>
      </c>
      <c r="N5" s="39"/>
    </row>
    <row r="6" ht="22.6" customHeight="1" spans="1:14">
      <c r="A6" s="39"/>
      <c r="B6" s="39"/>
      <c r="C6" s="39" t="s">
        <v>345</v>
      </c>
      <c r="D6" s="39" t="s">
        <v>346</v>
      </c>
      <c r="E6" s="39" t="s">
        <v>75</v>
      </c>
      <c r="F6" s="39" t="s">
        <v>76</v>
      </c>
      <c r="G6" s="39" t="s">
        <v>266</v>
      </c>
      <c r="H6" s="39" t="s">
        <v>267</v>
      </c>
      <c r="I6" s="39" t="s">
        <v>266</v>
      </c>
      <c r="J6" s="39" t="s">
        <v>267</v>
      </c>
      <c r="K6" s="39" t="s">
        <v>266</v>
      </c>
      <c r="L6" s="39" t="s">
        <v>267</v>
      </c>
      <c r="M6" s="39" t="s">
        <v>266</v>
      </c>
      <c r="N6" s="39" t="s">
        <v>267</v>
      </c>
    </row>
    <row r="7" ht="14.3" customHeight="1" spans="1:14">
      <c r="A7" s="40" t="s">
        <v>347</v>
      </c>
      <c r="B7" s="40"/>
      <c r="C7" s="41">
        <v>77</v>
      </c>
      <c r="D7" s="41">
        <v>77</v>
      </c>
      <c r="E7" s="41"/>
      <c r="F7" s="41"/>
      <c r="G7" s="42"/>
      <c r="H7" s="42"/>
      <c r="I7" s="42"/>
      <c r="J7" s="42"/>
      <c r="K7" s="42"/>
      <c r="L7" s="42"/>
      <c r="M7" s="42"/>
      <c r="N7" s="42"/>
    </row>
    <row r="8" ht="22.6" customHeight="1" spans="1:14">
      <c r="A8" s="39" t="s">
        <v>78</v>
      </c>
      <c r="B8" s="39" t="s">
        <v>4</v>
      </c>
      <c r="C8" s="41">
        <v>77</v>
      </c>
      <c r="D8" s="41">
        <v>77</v>
      </c>
      <c r="E8" s="41"/>
      <c r="F8" s="41"/>
      <c r="G8" s="42"/>
      <c r="H8" s="42"/>
      <c r="I8" s="42"/>
      <c r="J8" s="42"/>
      <c r="K8" s="42"/>
      <c r="L8" s="42"/>
      <c r="M8" s="42"/>
      <c r="N8" s="42"/>
    </row>
    <row r="9" ht="14.3" customHeight="1" spans="1:14">
      <c r="A9" s="39" t="s">
        <v>348</v>
      </c>
      <c r="B9" s="39" t="s">
        <v>237</v>
      </c>
      <c r="C9" s="41">
        <v>7</v>
      </c>
      <c r="D9" s="41">
        <v>7</v>
      </c>
      <c r="E9" s="41"/>
      <c r="F9" s="41"/>
      <c r="G9" s="42" t="s">
        <v>349</v>
      </c>
      <c r="H9" s="42" t="s">
        <v>350</v>
      </c>
      <c r="I9" s="42" t="s">
        <v>351</v>
      </c>
      <c r="J9" s="43" t="s">
        <v>352</v>
      </c>
      <c r="K9" s="42" t="s">
        <v>353</v>
      </c>
      <c r="L9" s="43" t="s">
        <v>334</v>
      </c>
      <c r="M9" s="42" t="s">
        <v>354</v>
      </c>
      <c r="N9" s="43" t="s">
        <v>285</v>
      </c>
    </row>
    <row r="10" ht="14.3" customHeight="1" spans="1:14">
      <c r="A10" s="39"/>
      <c r="B10" s="39"/>
      <c r="C10" s="41"/>
      <c r="D10" s="41"/>
      <c r="E10" s="41"/>
      <c r="F10" s="41"/>
      <c r="G10" s="42"/>
      <c r="H10" s="42"/>
      <c r="I10" s="42" t="s">
        <v>355</v>
      </c>
      <c r="J10" s="43" t="s">
        <v>285</v>
      </c>
      <c r="K10" s="42"/>
      <c r="L10" s="43"/>
      <c r="M10" s="42"/>
      <c r="N10" s="43"/>
    </row>
    <row r="11" ht="22.6" customHeight="1" spans="1:14">
      <c r="A11" s="39"/>
      <c r="B11" s="39"/>
      <c r="C11" s="41"/>
      <c r="D11" s="41"/>
      <c r="E11" s="41"/>
      <c r="F11" s="41"/>
      <c r="G11" s="42"/>
      <c r="H11" s="42"/>
      <c r="I11" s="42" t="s">
        <v>356</v>
      </c>
      <c r="J11" s="43" t="s">
        <v>357</v>
      </c>
      <c r="K11" s="42"/>
      <c r="L11" s="43"/>
      <c r="M11" s="42"/>
      <c r="N11" s="43"/>
    </row>
    <row r="12" ht="22.6" customHeight="1" spans="1:14">
      <c r="A12" s="39" t="s">
        <v>358</v>
      </c>
      <c r="B12" s="39" t="s">
        <v>238</v>
      </c>
      <c r="C12" s="41">
        <v>60</v>
      </c>
      <c r="D12" s="41">
        <v>60</v>
      </c>
      <c r="E12" s="41"/>
      <c r="F12" s="41"/>
      <c r="G12" s="42" t="s">
        <v>359</v>
      </c>
      <c r="H12" s="42" t="s">
        <v>360</v>
      </c>
      <c r="I12" s="42" t="s">
        <v>361</v>
      </c>
      <c r="J12" s="43" t="s">
        <v>362</v>
      </c>
      <c r="K12" s="42" t="s">
        <v>363</v>
      </c>
      <c r="L12" s="43" t="s">
        <v>334</v>
      </c>
      <c r="M12" s="42" t="s">
        <v>364</v>
      </c>
      <c r="N12" s="43" t="s">
        <v>299</v>
      </c>
    </row>
    <row r="13" ht="14.3" customHeight="1" spans="1:14">
      <c r="A13" s="39"/>
      <c r="B13" s="39"/>
      <c r="C13" s="41"/>
      <c r="D13" s="41"/>
      <c r="E13" s="41"/>
      <c r="F13" s="41"/>
      <c r="G13" s="42"/>
      <c r="H13" s="42"/>
      <c r="I13" s="42" t="s">
        <v>365</v>
      </c>
      <c r="J13" s="43" t="s">
        <v>285</v>
      </c>
      <c r="K13" s="42"/>
      <c r="L13" s="43"/>
      <c r="M13" s="42"/>
      <c r="N13" s="43"/>
    </row>
    <row r="14" ht="22.6" customHeight="1" spans="1:14">
      <c r="A14" s="39"/>
      <c r="B14" s="39"/>
      <c r="C14" s="41"/>
      <c r="D14" s="41"/>
      <c r="E14" s="41"/>
      <c r="F14" s="41"/>
      <c r="G14" s="42"/>
      <c r="H14" s="42"/>
      <c r="I14" s="42" t="s">
        <v>356</v>
      </c>
      <c r="J14" s="43" t="s">
        <v>357</v>
      </c>
      <c r="K14" s="42"/>
      <c r="L14" s="43"/>
      <c r="M14" s="42"/>
      <c r="N14" s="43"/>
    </row>
    <row r="15" ht="22.6" customHeight="1" spans="1:14">
      <c r="A15" s="39" t="s">
        <v>366</v>
      </c>
      <c r="B15" s="39" t="s">
        <v>236</v>
      </c>
      <c r="C15" s="41">
        <v>10</v>
      </c>
      <c r="D15" s="41">
        <v>10</v>
      </c>
      <c r="E15" s="41"/>
      <c r="F15" s="41"/>
      <c r="G15" s="42" t="s">
        <v>367</v>
      </c>
      <c r="H15" s="42" t="s">
        <v>368</v>
      </c>
      <c r="I15" s="42" t="s">
        <v>369</v>
      </c>
      <c r="J15" s="43" t="s">
        <v>370</v>
      </c>
      <c r="K15" s="42" t="s">
        <v>371</v>
      </c>
      <c r="L15" s="43" t="s">
        <v>334</v>
      </c>
      <c r="M15" s="42" t="s">
        <v>372</v>
      </c>
      <c r="N15" s="43" t="s">
        <v>299</v>
      </c>
    </row>
    <row r="16" ht="14.3" customHeight="1" spans="1:14">
      <c r="A16" s="39"/>
      <c r="B16" s="39"/>
      <c r="C16" s="41"/>
      <c r="D16" s="41"/>
      <c r="E16" s="41"/>
      <c r="F16" s="41"/>
      <c r="G16" s="42"/>
      <c r="H16" s="42"/>
      <c r="I16" s="42" t="s">
        <v>373</v>
      </c>
      <c r="J16" s="43" t="s">
        <v>285</v>
      </c>
      <c r="K16" s="42"/>
      <c r="L16" s="43"/>
      <c r="M16" s="42"/>
      <c r="N16" s="43"/>
    </row>
    <row r="17" ht="22.6" customHeight="1" spans="1:14">
      <c r="A17" s="39"/>
      <c r="B17" s="39"/>
      <c r="C17" s="41"/>
      <c r="D17" s="41"/>
      <c r="E17" s="41"/>
      <c r="F17" s="41"/>
      <c r="G17" s="42"/>
      <c r="H17" s="42"/>
      <c r="I17" s="42" t="s">
        <v>356</v>
      </c>
      <c r="J17" s="43" t="s">
        <v>357</v>
      </c>
      <c r="K17" s="42"/>
      <c r="L17" s="43"/>
      <c r="M17" s="42"/>
      <c r="N17" s="43"/>
    </row>
  </sheetData>
  <mergeCells count="29">
    <mergeCell ref="A1:N1"/>
    <mergeCell ref="A2:N2"/>
    <mergeCell ref="B3:M3"/>
    <mergeCell ref="G4:N4"/>
    <mergeCell ref="G5:H5"/>
    <mergeCell ref="I5:J5"/>
    <mergeCell ref="K5:L5"/>
    <mergeCell ref="M5:N5"/>
    <mergeCell ref="A4:A6"/>
    <mergeCell ref="A9:A11"/>
    <mergeCell ref="A12:A14"/>
    <mergeCell ref="A15:A17"/>
    <mergeCell ref="B4:B6"/>
    <mergeCell ref="B9:B11"/>
    <mergeCell ref="B12:B14"/>
    <mergeCell ref="B15:B17"/>
    <mergeCell ref="C9:C11"/>
    <mergeCell ref="C12:C14"/>
    <mergeCell ref="C15:C17"/>
    <mergeCell ref="D9:D11"/>
    <mergeCell ref="D12:D14"/>
    <mergeCell ref="D15:D17"/>
    <mergeCell ref="E9:E11"/>
    <mergeCell ref="E12:E14"/>
    <mergeCell ref="E15:E17"/>
    <mergeCell ref="F9:F11"/>
    <mergeCell ref="F12:F14"/>
    <mergeCell ref="F15:F17"/>
    <mergeCell ref="C4:F5"/>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abSelected="1" workbookViewId="0">
      <selection activeCell="M32" sqref="M32"/>
    </sheetView>
  </sheetViews>
  <sheetFormatPr defaultColWidth="9" defaultRowHeight="13.5"/>
  <cols>
    <col min="6" max="6" width="18" customWidth="1"/>
  </cols>
  <sheetData>
    <row r="1" s="1" customFormat="1" spans="1:10">
      <c r="A1" s="3"/>
      <c r="B1" s="3"/>
      <c r="C1" s="4"/>
      <c r="D1" s="5"/>
      <c r="E1" s="6"/>
      <c r="F1" s="6"/>
      <c r="G1" s="6"/>
      <c r="H1" s="7"/>
      <c r="I1" s="6"/>
      <c r="J1" s="29" t="s">
        <v>374</v>
      </c>
    </row>
    <row r="2" s="1" customFormat="1" ht="24" spans="1:10">
      <c r="A2" s="8" t="s">
        <v>375</v>
      </c>
      <c r="B2" s="9"/>
      <c r="C2" s="9"/>
      <c r="D2" s="9"/>
      <c r="E2" s="9"/>
      <c r="F2" s="9"/>
      <c r="G2" s="9"/>
      <c r="H2" s="9"/>
      <c r="I2" s="9"/>
      <c r="J2" s="9"/>
    </row>
    <row r="3" s="2" customFormat="1" ht="19.5" customHeight="1" spans="1:10">
      <c r="A3" s="10" t="s">
        <v>376</v>
      </c>
      <c r="B3" s="11" t="s">
        <v>377</v>
      </c>
      <c r="C3" s="11"/>
      <c r="D3" s="11"/>
      <c r="E3" s="10"/>
      <c r="F3" s="10"/>
      <c r="G3" s="12"/>
      <c r="H3" s="13"/>
      <c r="I3" s="30"/>
      <c r="J3" s="30" t="s">
        <v>5</v>
      </c>
    </row>
    <row r="4" s="1" customFormat="1" ht="19" customHeight="1" spans="1:10">
      <c r="A4" s="14"/>
      <c r="B4" s="14"/>
      <c r="C4" s="14"/>
      <c r="D4" s="14"/>
      <c r="E4" s="15" t="s">
        <v>378</v>
      </c>
      <c r="F4" s="16" t="s">
        <v>379</v>
      </c>
      <c r="G4" s="15" t="s">
        <v>380</v>
      </c>
      <c r="H4" s="15" t="s">
        <v>381</v>
      </c>
      <c r="I4" s="15" t="s">
        <v>382</v>
      </c>
      <c r="J4" s="15" t="s">
        <v>12</v>
      </c>
    </row>
    <row r="5" s="1" customFormat="1" ht="19" customHeight="1" spans="1:10">
      <c r="A5" s="17" t="s">
        <v>81</v>
      </c>
      <c r="B5" s="17"/>
      <c r="C5" s="17"/>
      <c r="D5" s="15" t="s">
        <v>62</v>
      </c>
      <c r="E5" s="15"/>
      <c r="F5" s="16"/>
      <c r="G5" s="15"/>
      <c r="H5" s="15"/>
      <c r="I5" s="15"/>
      <c r="J5" s="15"/>
    </row>
    <row r="6" s="1" customFormat="1" ht="19" customHeight="1" spans="1:10">
      <c r="A6" s="18" t="s">
        <v>89</v>
      </c>
      <c r="B6" s="19" t="s">
        <v>90</v>
      </c>
      <c r="C6" s="19" t="s">
        <v>91</v>
      </c>
      <c r="D6" s="15"/>
      <c r="E6" s="15"/>
      <c r="F6" s="16"/>
      <c r="G6" s="15"/>
      <c r="H6" s="15"/>
      <c r="I6" s="15"/>
      <c r="J6" s="15"/>
    </row>
    <row r="7" s="1" customFormat="1" ht="19" customHeight="1" spans="1:10">
      <c r="A7" s="20" t="s">
        <v>97</v>
      </c>
      <c r="B7" s="20" t="s">
        <v>98</v>
      </c>
      <c r="C7" s="20" t="s">
        <v>99</v>
      </c>
      <c r="D7" s="15" t="s">
        <v>4</v>
      </c>
      <c r="E7" s="16" t="s">
        <v>383</v>
      </c>
      <c r="F7" s="21" t="s">
        <v>384</v>
      </c>
      <c r="G7" s="22"/>
      <c r="H7" s="15" t="s">
        <v>385</v>
      </c>
      <c r="I7" s="31">
        <v>1</v>
      </c>
      <c r="J7" s="32">
        <v>0.6</v>
      </c>
    </row>
    <row r="8" s="1" customFormat="1" ht="19" customHeight="1" spans="1:10">
      <c r="A8" s="20" t="s">
        <v>97</v>
      </c>
      <c r="B8" s="20" t="s">
        <v>98</v>
      </c>
      <c r="C8" s="20" t="s">
        <v>99</v>
      </c>
      <c r="D8" s="15" t="s">
        <v>4</v>
      </c>
      <c r="E8" s="16" t="s">
        <v>383</v>
      </c>
      <c r="F8" s="21" t="s">
        <v>386</v>
      </c>
      <c r="G8" s="23"/>
      <c r="H8" s="15" t="s">
        <v>387</v>
      </c>
      <c r="I8" s="31">
        <v>1</v>
      </c>
      <c r="J8" s="32">
        <v>0.3</v>
      </c>
    </row>
    <row r="9" s="1" customFormat="1" ht="19" customHeight="1" spans="1:10">
      <c r="A9" s="20" t="s">
        <v>97</v>
      </c>
      <c r="B9" s="20" t="s">
        <v>98</v>
      </c>
      <c r="C9" s="20" t="s">
        <v>99</v>
      </c>
      <c r="D9" s="15" t="s">
        <v>4</v>
      </c>
      <c r="E9" s="16" t="s">
        <v>383</v>
      </c>
      <c r="F9" s="21" t="s">
        <v>388</v>
      </c>
      <c r="G9" s="23"/>
      <c r="H9" s="15" t="s">
        <v>389</v>
      </c>
      <c r="I9" s="31">
        <v>80</v>
      </c>
      <c r="J9" s="32">
        <v>1.6</v>
      </c>
    </row>
    <row r="10" s="1" customFormat="1" ht="19" customHeight="1" spans="1:10">
      <c r="A10" s="20" t="s">
        <v>390</v>
      </c>
      <c r="B10" s="20" t="s">
        <v>98</v>
      </c>
      <c r="C10" s="20" t="s">
        <v>99</v>
      </c>
      <c r="D10" s="15" t="s">
        <v>4</v>
      </c>
      <c r="E10" s="16" t="s">
        <v>391</v>
      </c>
      <c r="F10" s="21" t="s">
        <v>392</v>
      </c>
      <c r="G10" s="23"/>
      <c r="H10" s="15" t="s">
        <v>393</v>
      </c>
      <c r="I10" s="31">
        <v>2</v>
      </c>
      <c r="J10" s="32">
        <v>4</v>
      </c>
    </row>
    <row r="11" s="1" customFormat="1" ht="19" customHeight="1" spans="1:10">
      <c r="A11" s="20"/>
      <c r="B11" s="20"/>
      <c r="C11" s="20"/>
      <c r="D11" s="15"/>
      <c r="E11" s="16"/>
      <c r="F11" s="21"/>
      <c r="G11" s="23"/>
      <c r="H11" s="15"/>
      <c r="I11" s="31"/>
      <c r="J11" s="32"/>
    </row>
    <row r="12" s="1" customFormat="1" ht="19" customHeight="1" spans="1:10">
      <c r="A12" s="20"/>
      <c r="B12" s="20"/>
      <c r="C12" s="20"/>
      <c r="D12" s="15"/>
      <c r="E12" s="16"/>
      <c r="F12" s="21"/>
      <c r="G12" s="23"/>
      <c r="H12" s="15"/>
      <c r="I12" s="31"/>
      <c r="J12" s="32"/>
    </row>
    <row r="13" s="1" customFormat="1" ht="19" customHeight="1" spans="1:10">
      <c r="A13" s="20"/>
      <c r="B13" s="20"/>
      <c r="C13" s="20"/>
      <c r="D13" s="15"/>
      <c r="E13" s="16"/>
      <c r="F13" s="21"/>
      <c r="G13" s="23"/>
      <c r="H13" s="15"/>
      <c r="I13" s="31"/>
      <c r="J13" s="32"/>
    </row>
    <row r="14" s="1" customFormat="1" ht="19" customHeight="1" spans="1:10">
      <c r="A14" s="20"/>
      <c r="B14" s="20"/>
      <c r="C14" s="20"/>
      <c r="D14" s="15"/>
      <c r="E14" s="16"/>
      <c r="F14" s="21"/>
      <c r="G14" s="23"/>
      <c r="H14" s="15"/>
      <c r="I14" s="31"/>
      <c r="J14" s="32"/>
    </row>
    <row r="15" s="1" customFormat="1" ht="19" customHeight="1" spans="1:10">
      <c r="A15" s="20"/>
      <c r="B15" s="20"/>
      <c r="C15" s="20"/>
      <c r="D15" s="15"/>
      <c r="E15" s="16"/>
      <c r="F15" s="21"/>
      <c r="G15" s="23"/>
      <c r="H15" s="15"/>
      <c r="I15" s="31"/>
      <c r="J15" s="32"/>
    </row>
    <row r="16" s="1" customFormat="1" ht="19" customHeight="1" spans="1:10">
      <c r="A16" s="20"/>
      <c r="B16" s="20"/>
      <c r="C16" s="20"/>
      <c r="D16" s="15"/>
      <c r="E16" s="16"/>
      <c r="F16" s="21"/>
      <c r="G16" s="23"/>
      <c r="H16" s="15"/>
      <c r="I16" s="31"/>
      <c r="J16" s="32"/>
    </row>
    <row r="17" s="1" customFormat="1" ht="19" customHeight="1" spans="1:10">
      <c r="A17" s="20"/>
      <c r="B17" s="20"/>
      <c r="C17" s="20"/>
      <c r="D17" s="15"/>
      <c r="E17" s="16"/>
      <c r="F17" s="21"/>
      <c r="G17" s="23"/>
      <c r="H17" s="15"/>
      <c r="I17" s="31"/>
      <c r="J17" s="32"/>
    </row>
    <row r="18" s="1" customFormat="1" ht="19" customHeight="1" spans="1:10">
      <c r="A18" s="20"/>
      <c r="B18" s="20"/>
      <c r="C18" s="20"/>
      <c r="D18" s="15"/>
      <c r="E18" s="16"/>
      <c r="F18" s="21"/>
      <c r="G18" s="23"/>
      <c r="H18" s="15"/>
      <c r="I18" s="31"/>
      <c r="J18" s="32"/>
    </row>
    <row r="19" s="1" customFormat="1" ht="19" customHeight="1" spans="1:10">
      <c r="A19" s="20"/>
      <c r="B19" s="20"/>
      <c r="C19" s="20"/>
      <c r="D19" s="15"/>
      <c r="E19" s="24"/>
      <c r="F19" s="21"/>
      <c r="G19" s="23"/>
      <c r="H19" s="24"/>
      <c r="I19" s="31"/>
      <c r="J19" s="32"/>
    </row>
    <row r="20" s="1" customFormat="1" ht="19" customHeight="1" spans="1:10">
      <c r="A20" s="25"/>
      <c r="B20" s="25"/>
      <c r="C20" s="25"/>
      <c r="D20" s="26"/>
      <c r="E20" s="27"/>
      <c r="F20" s="28"/>
      <c r="G20" s="24"/>
      <c r="H20" s="27"/>
      <c r="I20" s="27"/>
      <c r="J20" s="33"/>
    </row>
    <row r="21" s="1" customFormat="1" ht="19" customHeight="1" spans="1:10">
      <c r="A21" s="25"/>
      <c r="B21" s="25"/>
      <c r="C21" s="25"/>
      <c r="D21" s="26"/>
      <c r="E21" s="27"/>
      <c r="F21" s="28"/>
      <c r="G21" s="24"/>
      <c r="H21" s="27"/>
      <c r="I21" s="27"/>
      <c r="J21" s="33"/>
    </row>
    <row r="22" s="1" customFormat="1" ht="19" customHeight="1" spans="1:10">
      <c r="A22" s="20"/>
      <c r="B22" s="20"/>
      <c r="C22" s="20"/>
      <c r="D22" s="20" t="s">
        <v>65</v>
      </c>
      <c r="E22" s="20"/>
      <c r="F22" s="20"/>
      <c r="G22" s="20"/>
      <c r="H22" s="20"/>
      <c r="I22" s="20"/>
      <c r="J22" s="34">
        <f>SUM(J7:J21)</f>
        <v>6.5</v>
      </c>
    </row>
    <row r="23" s="1" customFormat="1"/>
  </sheetData>
  <mergeCells count="8">
    <mergeCell ref="A4:D4"/>
    <mergeCell ref="D5:D6"/>
    <mergeCell ref="E4:E6"/>
    <mergeCell ref="F4:F6"/>
    <mergeCell ref="G4:G6"/>
    <mergeCell ref="H4:H6"/>
    <mergeCell ref="I4:I6"/>
    <mergeCell ref="J4:J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pane ySplit="7" topLeftCell="A8" activePane="bottomLeft" state="frozen"/>
      <selection/>
      <selection pane="bottomLeft" activeCell="A2" sqref="A2:T2"/>
    </sheetView>
  </sheetViews>
  <sheetFormatPr defaultColWidth="10" defaultRowHeight="13.5" outlineLevelRow="7"/>
  <cols>
    <col min="1" max="1" width="12.35" customWidth="1"/>
    <col min="2" max="2" width="20.5166666666667" customWidth="1"/>
    <col min="3" max="20" width="10.2583333333333" customWidth="1"/>
  </cols>
  <sheetData>
    <row r="1" ht="14.3" customHeight="1" spans="1:20">
      <c r="A1" s="35" t="s">
        <v>59</v>
      </c>
      <c r="B1" s="35"/>
      <c r="C1" s="35"/>
      <c r="D1" s="35"/>
      <c r="E1" s="35"/>
      <c r="F1" s="35"/>
      <c r="G1" s="35"/>
      <c r="H1" s="35"/>
      <c r="I1" s="35"/>
      <c r="J1" s="35"/>
      <c r="K1" s="35"/>
      <c r="L1" s="35"/>
      <c r="M1" s="35"/>
      <c r="N1" s="35"/>
      <c r="O1" s="35"/>
      <c r="P1" s="35"/>
      <c r="Q1" s="35"/>
      <c r="R1" s="35"/>
      <c r="S1" s="35"/>
      <c r="T1" s="35"/>
    </row>
    <row r="2" ht="28.45" customHeight="1" spans="1:20">
      <c r="A2" s="36" t="s">
        <v>60</v>
      </c>
      <c r="B2" s="36"/>
      <c r="C2" s="36"/>
      <c r="D2" s="36"/>
      <c r="E2" s="36"/>
      <c r="F2" s="36"/>
      <c r="G2" s="36"/>
      <c r="H2" s="36"/>
      <c r="I2" s="36"/>
      <c r="J2" s="36"/>
      <c r="K2" s="36"/>
      <c r="L2" s="36"/>
      <c r="M2" s="36"/>
      <c r="N2" s="36"/>
      <c r="O2" s="36"/>
      <c r="P2" s="36"/>
      <c r="Q2" s="36"/>
      <c r="R2" s="36"/>
      <c r="S2" s="36"/>
      <c r="T2" s="36"/>
    </row>
    <row r="3" ht="14.25" customHeight="1" spans="1:20">
      <c r="A3" s="37" t="s">
        <v>3</v>
      </c>
      <c r="B3" s="54" t="s">
        <v>4</v>
      </c>
      <c r="C3" s="54"/>
      <c r="D3" s="54"/>
      <c r="E3" s="54"/>
      <c r="F3" s="54"/>
      <c r="G3" s="54"/>
      <c r="H3" s="54"/>
      <c r="I3" s="54"/>
      <c r="J3" s="54"/>
      <c r="K3" s="54"/>
      <c r="L3" s="54"/>
      <c r="M3" s="54"/>
      <c r="N3" s="54"/>
      <c r="O3" s="54"/>
      <c r="P3" s="54"/>
      <c r="Q3" s="54"/>
      <c r="R3" s="54"/>
      <c r="S3" s="54"/>
      <c r="T3" s="53" t="s">
        <v>5</v>
      </c>
    </row>
    <row r="4" ht="14.25" customHeight="1" spans="1:20">
      <c r="A4" s="39" t="s">
        <v>61</v>
      </c>
      <c r="B4" s="39" t="s">
        <v>62</v>
      </c>
      <c r="C4" s="39" t="s">
        <v>63</v>
      </c>
      <c r="D4" s="39" t="s">
        <v>64</v>
      </c>
      <c r="E4" s="39"/>
      <c r="F4" s="39"/>
      <c r="G4" s="39"/>
      <c r="H4" s="39"/>
      <c r="I4" s="39"/>
      <c r="J4" s="39"/>
      <c r="K4" s="39"/>
      <c r="L4" s="39"/>
      <c r="M4" s="39"/>
      <c r="N4" s="39"/>
      <c r="O4" s="39" t="s">
        <v>55</v>
      </c>
      <c r="P4" s="39"/>
      <c r="Q4" s="39"/>
      <c r="R4" s="39"/>
      <c r="S4" s="39"/>
      <c r="T4" s="39"/>
    </row>
    <row r="5" ht="14.25" customHeight="1" spans="1:20">
      <c r="A5" s="39"/>
      <c r="B5" s="39"/>
      <c r="C5" s="39"/>
      <c r="D5" s="39" t="s">
        <v>65</v>
      </c>
      <c r="E5" s="39" t="s">
        <v>66</v>
      </c>
      <c r="F5" s="39"/>
      <c r="G5" s="39" t="s">
        <v>67</v>
      </c>
      <c r="H5" s="39" t="s">
        <v>68</v>
      </c>
      <c r="I5" s="39" t="s">
        <v>69</v>
      </c>
      <c r="J5" s="39" t="s">
        <v>70</v>
      </c>
      <c r="K5" s="39" t="s">
        <v>71</v>
      </c>
      <c r="L5" s="39" t="s">
        <v>72</v>
      </c>
      <c r="M5" s="39" t="s">
        <v>73</v>
      </c>
      <c r="N5" s="39" t="s">
        <v>74</v>
      </c>
      <c r="O5" s="39" t="s">
        <v>65</v>
      </c>
      <c r="P5" s="39" t="s">
        <v>66</v>
      </c>
      <c r="Q5" s="39" t="s">
        <v>67</v>
      </c>
      <c r="R5" s="39" t="s">
        <v>68</v>
      </c>
      <c r="S5" s="39" t="s">
        <v>75</v>
      </c>
      <c r="T5" s="39" t="s">
        <v>76</v>
      </c>
    </row>
    <row r="6" ht="22.6" customHeight="1" spans="1:20">
      <c r="A6" s="39"/>
      <c r="B6" s="39"/>
      <c r="C6" s="39"/>
      <c r="D6" s="39"/>
      <c r="E6" s="39" t="s">
        <v>77</v>
      </c>
      <c r="F6" s="39" t="s">
        <v>15</v>
      </c>
      <c r="G6" s="39"/>
      <c r="H6" s="39"/>
      <c r="I6" s="39"/>
      <c r="J6" s="39"/>
      <c r="K6" s="39"/>
      <c r="L6" s="39"/>
      <c r="M6" s="39"/>
      <c r="N6" s="39"/>
      <c r="O6" s="39"/>
      <c r="P6" s="39"/>
      <c r="Q6" s="39"/>
      <c r="R6" s="39"/>
      <c r="S6" s="39"/>
      <c r="T6" s="39"/>
    </row>
    <row r="7" ht="14.25" customHeight="1" spans="1:20">
      <c r="A7" s="42"/>
      <c r="B7" s="39" t="s">
        <v>65</v>
      </c>
      <c r="C7" s="41">
        <v>187.6</v>
      </c>
      <c r="D7" s="41">
        <v>156.861141</v>
      </c>
      <c r="E7" s="41">
        <v>156.861141</v>
      </c>
      <c r="F7" s="41">
        <v>156.861141</v>
      </c>
      <c r="G7" s="41"/>
      <c r="H7" s="41"/>
      <c r="I7" s="41"/>
      <c r="J7" s="41"/>
      <c r="K7" s="41"/>
      <c r="L7" s="41"/>
      <c r="M7" s="41"/>
      <c r="N7" s="41"/>
      <c r="O7" s="41">
        <v>30.7</v>
      </c>
      <c r="P7" s="41">
        <v>30.7</v>
      </c>
      <c r="Q7" s="41"/>
      <c r="R7" s="41"/>
      <c r="S7" s="41"/>
      <c r="T7" s="41"/>
    </row>
    <row r="8" ht="14.25" customHeight="1" spans="1:20">
      <c r="A8" s="40" t="s">
        <v>78</v>
      </c>
      <c r="B8" s="40" t="s">
        <v>4</v>
      </c>
      <c r="C8" s="41">
        <f>SUM(D8,O8)</f>
        <v>187.561141</v>
      </c>
      <c r="D8" s="41">
        <v>156.861141</v>
      </c>
      <c r="E8" s="41">
        <v>156.861141</v>
      </c>
      <c r="F8" s="41">
        <v>156.861141</v>
      </c>
      <c r="G8" s="41"/>
      <c r="H8" s="41"/>
      <c r="I8" s="41"/>
      <c r="J8" s="41"/>
      <c r="K8" s="41"/>
      <c r="L8" s="41"/>
      <c r="M8" s="41"/>
      <c r="N8" s="41"/>
      <c r="O8" s="41">
        <v>30.7</v>
      </c>
      <c r="P8" s="41">
        <v>30.7</v>
      </c>
      <c r="Q8" s="41"/>
      <c r="R8" s="41"/>
      <c r="S8" s="41"/>
      <c r="T8" s="41"/>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H24" sqref="H24"/>
    </sheetView>
  </sheetViews>
  <sheetFormatPr defaultColWidth="10" defaultRowHeight="13.5"/>
  <cols>
    <col min="1" max="3" width="4.1" customWidth="1"/>
    <col min="4" max="4" width="6.15" customWidth="1"/>
    <col min="5" max="5" width="20.5166666666667" customWidth="1"/>
    <col min="6" max="18" width="9.76666666666667" customWidth="1"/>
  </cols>
  <sheetData>
    <row r="1" ht="14.3" customHeight="1" spans="1:14">
      <c r="A1" s="35" t="s">
        <v>79</v>
      </c>
      <c r="B1" s="35"/>
      <c r="C1" s="35"/>
      <c r="D1" s="35"/>
      <c r="E1" s="35"/>
      <c r="F1" s="35"/>
      <c r="G1" s="35"/>
      <c r="H1" s="35"/>
      <c r="I1" s="35"/>
      <c r="J1" s="35"/>
      <c r="K1" s="35"/>
      <c r="L1" s="35"/>
      <c r="M1" s="35"/>
      <c r="N1" s="35"/>
    </row>
    <row r="2" ht="28.45" customHeight="1" spans="1:14">
      <c r="A2" s="36" t="s">
        <v>80</v>
      </c>
      <c r="B2" s="36"/>
      <c r="C2" s="36"/>
      <c r="D2" s="36"/>
      <c r="E2" s="36"/>
      <c r="F2" s="36"/>
      <c r="G2" s="36"/>
      <c r="H2" s="36"/>
      <c r="I2" s="36"/>
      <c r="J2" s="36"/>
      <c r="K2" s="36"/>
      <c r="L2" s="36"/>
      <c r="M2" s="36"/>
      <c r="N2" s="36"/>
    </row>
    <row r="3" ht="14.25" customHeight="1" spans="1:14">
      <c r="A3" s="53" t="s">
        <v>3</v>
      </c>
      <c r="B3" s="53"/>
      <c r="C3" s="53"/>
      <c r="D3" s="54" t="s">
        <v>4</v>
      </c>
      <c r="E3" s="54"/>
      <c r="F3" s="54"/>
      <c r="G3" s="54"/>
      <c r="H3" s="54"/>
      <c r="I3" s="54"/>
      <c r="J3" s="54"/>
      <c r="K3" s="54"/>
      <c r="L3" s="54"/>
      <c r="M3" s="54"/>
      <c r="N3" s="53" t="s">
        <v>5</v>
      </c>
    </row>
    <row r="4" ht="14.3" customHeight="1" spans="1:14">
      <c r="A4" s="39" t="s">
        <v>81</v>
      </c>
      <c r="B4" s="39"/>
      <c r="C4" s="39"/>
      <c r="D4" s="39" t="s">
        <v>61</v>
      </c>
      <c r="E4" s="39" t="s">
        <v>82</v>
      </c>
      <c r="F4" s="39" t="s">
        <v>65</v>
      </c>
      <c r="G4" s="39" t="s">
        <v>83</v>
      </c>
      <c r="H4" s="39"/>
      <c r="I4" s="39"/>
      <c r="J4" s="39"/>
      <c r="K4" s="39"/>
      <c r="L4" s="39" t="s">
        <v>84</v>
      </c>
      <c r="M4" s="39"/>
      <c r="N4" s="39"/>
    </row>
    <row r="5" ht="14.3" customHeight="1" spans="1:14">
      <c r="A5" s="39"/>
      <c r="B5" s="39"/>
      <c r="C5" s="39"/>
      <c r="D5" s="39"/>
      <c r="E5" s="39"/>
      <c r="F5" s="39"/>
      <c r="G5" s="39" t="s">
        <v>77</v>
      </c>
      <c r="H5" s="39" t="s">
        <v>85</v>
      </c>
      <c r="I5" s="39"/>
      <c r="J5" s="39" t="s">
        <v>86</v>
      </c>
      <c r="K5" s="39"/>
      <c r="L5" s="39" t="s">
        <v>77</v>
      </c>
      <c r="M5" s="39" t="s">
        <v>87</v>
      </c>
      <c r="N5" s="39" t="s">
        <v>88</v>
      </c>
    </row>
    <row r="6" ht="33.9" customHeight="1" spans="1:14">
      <c r="A6" s="39" t="s">
        <v>89</v>
      </c>
      <c r="B6" s="39" t="s">
        <v>90</v>
      </c>
      <c r="C6" s="39" t="s">
        <v>91</v>
      </c>
      <c r="D6" s="39"/>
      <c r="E6" s="39"/>
      <c r="F6" s="39"/>
      <c r="G6" s="39"/>
      <c r="H6" s="39" t="s">
        <v>92</v>
      </c>
      <c r="I6" s="39" t="s">
        <v>93</v>
      </c>
      <c r="J6" s="39" t="s">
        <v>94</v>
      </c>
      <c r="K6" s="39" t="s">
        <v>95</v>
      </c>
      <c r="L6" s="39"/>
      <c r="M6" s="39"/>
      <c r="N6" s="39"/>
    </row>
    <row r="7" ht="14.3" customHeight="1" spans="1:14">
      <c r="A7" s="42"/>
      <c r="B7" s="42"/>
      <c r="C7" s="42"/>
      <c r="D7" s="42"/>
      <c r="E7" s="42" t="s">
        <v>65</v>
      </c>
      <c r="F7" s="41">
        <v>187.6</v>
      </c>
      <c r="G7" s="41">
        <v>79.861141</v>
      </c>
      <c r="H7" s="41">
        <v>76.351561</v>
      </c>
      <c r="I7" s="41"/>
      <c r="J7" s="41">
        <v>3.50958</v>
      </c>
      <c r="K7" s="41"/>
      <c r="L7" s="41">
        <v>107.7</v>
      </c>
      <c r="M7" s="41">
        <v>107.7</v>
      </c>
      <c r="N7" s="41"/>
    </row>
    <row r="8" ht="14.25" customHeight="1" spans="1:14">
      <c r="A8" s="39" t="s">
        <v>96</v>
      </c>
      <c r="B8" s="39"/>
      <c r="C8" s="39"/>
      <c r="D8" s="39" t="s">
        <v>78</v>
      </c>
      <c r="E8" s="39" t="s">
        <v>4</v>
      </c>
      <c r="F8" s="41">
        <f>SUM(G8,L8)</f>
        <v>187.559979</v>
      </c>
      <c r="G8" s="41">
        <v>79.861141</v>
      </c>
      <c r="H8" s="41">
        <v>76.351561</v>
      </c>
      <c r="I8" s="41"/>
      <c r="J8" s="41">
        <v>3.50958</v>
      </c>
      <c r="K8" s="41"/>
      <c r="L8" s="41">
        <f>SUM(L9:L17)</f>
        <v>107.698838</v>
      </c>
      <c r="M8" s="41">
        <f>SUM(M9:M17)</f>
        <v>107.698838</v>
      </c>
      <c r="N8" s="41"/>
    </row>
    <row r="9" ht="14.25" customHeight="1" spans="1:14">
      <c r="A9" s="42" t="s">
        <v>97</v>
      </c>
      <c r="B9" s="42" t="s">
        <v>98</v>
      </c>
      <c r="C9" s="42" t="s">
        <v>99</v>
      </c>
      <c r="D9" s="42"/>
      <c r="E9" s="42" t="s">
        <v>100</v>
      </c>
      <c r="F9" s="41">
        <v>62.53668</v>
      </c>
      <c r="G9" s="41"/>
      <c r="H9" s="41">
        <v>59.0271</v>
      </c>
      <c r="I9" s="41"/>
      <c r="J9" s="41">
        <v>3.50958</v>
      </c>
      <c r="K9" s="41"/>
      <c r="L9" s="41"/>
      <c r="M9" s="41"/>
      <c r="N9" s="41"/>
    </row>
    <row r="10" ht="22.6" customHeight="1" spans="1:14">
      <c r="A10" s="42" t="s">
        <v>97</v>
      </c>
      <c r="B10" s="42" t="s">
        <v>98</v>
      </c>
      <c r="C10" s="42" t="s">
        <v>101</v>
      </c>
      <c r="D10" s="42"/>
      <c r="E10" s="42" t="s">
        <v>102</v>
      </c>
      <c r="F10" s="41">
        <v>77</v>
      </c>
      <c r="G10" s="41"/>
      <c r="H10" s="41"/>
      <c r="I10" s="41"/>
      <c r="J10" s="41"/>
      <c r="K10" s="41"/>
      <c r="L10" s="41">
        <v>77</v>
      </c>
      <c r="M10" s="41">
        <v>77</v>
      </c>
      <c r="N10" s="41"/>
    </row>
    <row r="11" ht="22.6" customHeight="1" spans="1:14">
      <c r="A11" s="42" t="s">
        <v>103</v>
      </c>
      <c r="B11" s="42" t="s">
        <v>104</v>
      </c>
      <c r="C11" s="42" t="s">
        <v>104</v>
      </c>
      <c r="D11" s="42"/>
      <c r="E11" s="42" t="s">
        <v>105</v>
      </c>
      <c r="F11" s="55">
        <v>7.67664</v>
      </c>
      <c r="G11" s="55"/>
      <c r="H11" s="55">
        <v>7.67664</v>
      </c>
      <c r="I11" s="55"/>
      <c r="J11" s="55"/>
      <c r="K11" s="55"/>
      <c r="L11" s="55"/>
      <c r="M11" s="55"/>
      <c r="N11" s="55"/>
    </row>
    <row r="12" ht="14.25" customHeight="1" spans="1:14">
      <c r="A12" s="42" t="s">
        <v>106</v>
      </c>
      <c r="B12" s="42" t="s">
        <v>107</v>
      </c>
      <c r="C12" s="42" t="s">
        <v>99</v>
      </c>
      <c r="D12" s="42"/>
      <c r="E12" s="56" t="s">
        <v>108</v>
      </c>
      <c r="F12" s="57">
        <v>3.746404</v>
      </c>
      <c r="G12" s="57"/>
      <c r="H12" s="57">
        <v>3.746404</v>
      </c>
      <c r="I12" s="57"/>
      <c r="J12" s="57"/>
      <c r="K12" s="57"/>
      <c r="L12" s="57"/>
      <c r="M12" s="57"/>
      <c r="N12" s="57"/>
    </row>
    <row r="13" ht="14.25" customHeight="1" spans="1:14">
      <c r="A13" s="42" t="s">
        <v>109</v>
      </c>
      <c r="B13" s="42" t="s">
        <v>110</v>
      </c>
      <c r="C13" s="42" t="s">
        <v>99</v>
      </c>
      <c r="D13" s="42"/>
      <c r="E13" s="56" t="s">
        <v>111</v>
      </c>
      <c r="F13" s="57">
        <v>5.901417</v>
      </c>
      <c r="G13" s="57"/>
      <c r="H13" s="57">
        <v>5.901417</v>
      </c>
      <c r="I13" s="57"/>
      <c r="J13" s="57"/>
      <c r="K13" s="57"/>
      <c r="L13" s="57"/>
      <c r="M13" s="57"/>
      <c r="N13" s="57"/>
    </row>
    <row r="14" spans="1:14">
      <c r="A14" s="62" t="s">
        <v>97</v>
      </c>
      <c r="B14" s="62" t="s">
        <v>98</v>
      </c>
      <c r="C14" s="62" t="s">
        <v>99</v>
      </c>
      <c r="D14" s="62"/>
      <c r="E14" s="63" t="s">
        <v>100</v>
      </c>
      <c r="F14" s="57">
        <v>0.571172</v>
      </c>
      <c r="G14" s="58"/>
      <c r="H14" s="58"/>
      <c r="I14" s="58"/>
      <c r="J14" s="58"/>
      <c r="K14" s="58"/>
      <c r="L14" s="57">
        <v>0.571172</v>
      </c>
      <c r="M14" s="57">
        <v>0.571172</v>
      </c>
      <c r="N14" s="60"/>
    </row>
    <row r="15" ht="22.5" spans="1:14">
      <c r="A15" s="62" t="s">
        <v>97</v>
      </c>
      <c r="B15" s="62" t="s">
        <v>98</v>
      </c>
      <c r="C15" s="62" t="s">
        <v>101</v>
      </c>
      <c r="D15" s="62"/>
      <c r="E15" s="63" t="s">
        <v>102</v>
      </c>
      <c r="F15" s="57">
        <v>30</v>
      </c>
      <c r="G15" s="58"/>
      <c r="H15" s="58"/>
      <c r="I15" s="58"/>
      <c r="J15" s="58"/>
      <c r="K15" s="58"/>
      <c r="L15" s="57">
        <v>30</v>
      </c>
      <c r="M15" s="57">
        <v>30</v>
      </c>
      <c r="N15" s="60"/>
    </row>
    <row r="16" spans="1:14">
      <c r="A16" s="62" t="s">
        <v>106</v>
      </c>
      <c r="B16" s="62" t="s">
        <v>107</v>
      </c>
      <c r="C16" s="62" t="s">
        <v>99</v>
      </c>
      <c r="D16" s="62"/>
      <c r="E16" s="63" t="s">
        <v>108</v>
      </c>
      <c r="F16" s="57">
        <v>0.061942</v>
      </c>
      <c r="G16" s="58"/>
      <c r="H16" s="58"/>
      <c r="I16" s="58"/>
      <c r="J16" s="58"/>
      <c r="K16" s="58"/>
      <c r="L16" s="57">
        <v>0.061942</v>
      </c>
      <c r="M16" s="57">
        <v>0.061942</v>
      </c>
      <c r="N16" s="60"/>
    </row>
    <row r="17" spans="1:14">
      <c r="A17" s="62" t="s">
        <v>109</v>
      </c>
      <c r="B17" s="62" t="s">
        <v>110</v>
      </c>
      <c r="C17" s="62" t="s">
        <v>99</v>
      </c>
      <c r="D17" s="62"/>
      <c r="E17" s="63" t="s">
        <v>111</v>
      </c>
      <c r="F17" s="57">
        <v>0.065724</v>
      </c>
      <c r="G17" s="58"/>
      <c r="H17" s="58"/>
      <c r="I17" s="58"/>
      <c r="J17" s="58"/>
      <c r="K17" s="58"/>
      <c r="L17" s="57">
        <v>0.065724</v>
      </c>
      <c r="M17" s="57">
        <v>0.065724</v>
      </c>
      <c r="N17" s="60"/>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pane ySplit="6" topLeftCell="A7" activePane="bottomLeft" state="frozen"/>
      <selection/>
      <selection pane="bottomLeft" activeCell="I1" sqref="I$1:I$1048576"/>
    </sheetView>
  </sheetViews>
  <sheetFormatPr defaultColWidth="10" defaultRowHeight="13.5"/>
  <cols>
    <col min="1" max="1" width="25.6416666666667" customWidth="1"/>
    <col min="2" max="2" width="12.2083333333333" customWidth="1"/>
    <col min="3" max="3" width="25.6416666666667" customWidth="1"/>
    <col min="4" max="8" width="12.8166666666667" customWidth="1"/>
    <col min="9" max="9" width="10" style="66"/>
  </cols>
  <sheetData>
    <row r="1" ht="14.3" customHeight="1" spans="1:9">
      <c r="A1" s="35"/>
      <c r="B1" s="35"/>
      <c r="C1" s="35"/>
      <c r="D1" s="35"/>
      <c r="E1" s="35"/>
      <c r="F1" s="35"/>
      <c r="G1" s="35"/>
      <c r="H1" s="35"/>
      <c r="I1" s="69" t="s">
        <v>112</v>
      </c>
    </row>
    <row r="2" ht="28.45" customHeight="1" spans="1:8">
      <c r="A2" s="36" t="s">
        <v>113</v>
      </c>
      <c r="B2" s="36"/>
      <c r="C2" s="36"/>
      <c r="D2" s="36"/>
      <c r="E2" s="36"/>
      <c r="F2" s="36"/>
      <c r="G2" s="36"/>
      <c r="H2" s="36"/>
    </row>
    <row r="3" ht="14.25" customHeight="1" spans="1:9">
      <c r="A3" s="53" t="s">
        <v>3</v>
      </c>
      <c r="B3" s="37" t="s">
        <v>4</v>
      </c>
      <c r="C3" s="37"/>
      <c r="D3" s="37"/>
      <c r="E3" s="37"/>
      <c r="F3" s="37"/>
      <c r="G3" s="37"/>
      <c r="H3" s="53"/>
      <c r="I3" s="66" t="s">
        <v>5</v>
      </c>
    </row>
    <row r="4" ht="14.3" customHeight="1" spans="1:9">
      <c r="A4" s="39" t="s">
        <v>114</v>
      </c>
      <c r="B4" s="39"/>
      <c r="C4" s="39" t="s">
        <v>115</v>
      </c>
      <c r="D4" s="39"/>
      <c r="E4" s="39"/>
      <c r="F4" s="39"/>
      <c r="G4" s="39"/>
      <c r="H4" s="67"/>
      <c r="I4" s="70"/>
    </row>
    <row r="5" ht="14.3" customHeight="1" spans="1:9">
      <c r="A5" s="39" t="s">
        <v>116</v>
      </c>
      <c r="B5" s="39" t="s">
        <v>117</v>
      </c>
      <c r="C5" s="39" t="s">
        <v>116</v>
      </c>
      <c r="D5" s="39" t="s">
        <v>65</v>
      </c>
      <c r="E5" s="39" t="s">
        <v>118</v>
      </c>
      <c r="F5" s="39"/>
      <c r="G5" s="39" t="s">
        <v>119</v>
      </c>
      <c r="H5" s="67" t="s">
        <v>68</v>
      </c>
      <c r="I5" s="71" t="s">
        <v>8</v>
      </c>
    </row>
    <row r="6" ht="14.3" customHeight="1" spans="1:9">
      <c r="A6" s="39"/>
      <c r="B6" s="39"/>
      <c r="C6" s="39"/>
      <c r="D6" s="39"/>
      <c r="E6" s="39" t="s">
        <v>120</v>
      </c>
      <c r="F6" s="39" t="s">
        <v>15</v>
      </c>
      <c r="G6" s="39"/>
      <c r="H6" s="67"/>
      <c r="I6" s="71"/>
    </row>
    <row r="7" ht="16.25" customHeight="1" spans="1:9">
      <c r="A7" s="40" t="s">
        <v>121</v>
      </c>
      <c r="B7" s="41">
        <v>156.861141</v>
      </c>
      <c r="C7" s="42" t="s">
        <v>122</v>
      </c>
      <c r="D7" s="41">
        <f>SUM(E7,G7:I7)</f>
        <v>187.561141</v>
      </c>
      <c r="E7" s="41">
        <v>156.861141</v>
      </c>
      <c r="F7" s="41">
        <v>156.861141</v>
      </c>
      <c r="G7" s="41"/>
      <c r="H7" s="68"/>
      <c r="I7" s="70">
        <f>SUM(I8:I38)</f>
        <v>30.7</v>
      </c>
    </row>
    <row r="8" ht="16.25" customHeight="1" spans="1:9">
      <c r="A8" s="40" t="s">
        <v>123</v>
      </c>
      <c r="B8" s="41">
        <v>156.861141</v>
      </c>
      <c r="C8" s="42" t="s">
        <v>124</v>
      </c>
      <c r="D8" s="41">
        <f t="shared" ref="D8:D39" si="0">SUM(E8,G8:I8)</f>
        <v>170.03668</v>
      </c>
      <c r="E8" s="41">
        <v>139.53668</v>
      </c>
      <c r="F8" s="41">
        <v>139.53668</v>
      </c>
      <c r="G8" s="41"/>
      <c r="H8" s="68"/>
      <c r="I8" s="70">
        <v>30.5</v>
      </c>
    </row>
    <row r="9" ht="16.25" customHeight="1" spans="1:9">
      <c r="A9" s="40" t="s">
        <v>125</v>
      </c>
      <c r="B9" s="41">
        <v>156.861141</v>
      </c>
      <c r="C9" s="42" t="s">
        <v>126</v>
      </c>
      <c r="D9" s="41">
        <f t="shared" si="0"/>
        <v>0</v>
      </c>
      <c r="E9" s="41"/>
      <c r="F9" s="41"/>
      <c r="G9" s="41"/>
      <c r="H9" s="68"/>
      <c r="I9" s="70"/>
    </row>
    <row r="10" ht="16.25" customHeight="1" spans="1:9">
      <c r="A10" s="40" t="s">
        <v>127</v>
      </c>
      <c r="B10" s="41"/>
      <c r="C10" s="42" t="s">
        <v>128</v>
      </c>
      <c r="D10" s="41">
        <f t="shared" si="0"/>
        <v>0</v>
      </c>
      <c r="E10" s="41"/>
      <c r="F10" s="41"/>
      <c r="G10" s="41"/>
      <c r="H10" s="68"/>
      <c r="I10" s="70"/>
    </row>
    <row r="11" ht="16.25" customHeight="1" spans="1:9">
      <c r="A11" s="40" t="s">
        <v>129</v>
      </c>
      <c r="B11" s="41"/>
      <c r="C11" s="42" t="s">
        <v>130</v>
      </c>
      <c r="D11" s="41">
        <f t="shared" si="0"/>
        <v>0</v>
      </c>
      <c r="E11" s="41"/>
      <c r="F11" s="41"/>
      <c r="G11" s="41"/>
      <c r="H11" s="68"/>
      <c r="I11" s="70"/>
    </row>
    <row r="12" ht="16.25" customHeight="1" spans="1:9">
      <c r="A12" s="40" t="s">
        <v>131</v>
      </c>
      <c r="B12" s="41">
        <v>30.7</v>
      </c>
      <c r="C12" s="42" t="s">
        <v>132</v>
      </c>
      <c r="D12" s="41">
        <f t="shared" si="0"/>
        <v>0</v>
      </c>
      <c r="E12" s="41"/>
      <c r="F12" s="41"/>
      <c r="G12" s="41"/>
      <c r="H12" s="68"/>
      <c r="I12" s="70"/>
    </row>
    <row r="13" ht="16.25" customHeight="1" spans="1:9">
      <c r="A13" s="40" t="s">
        <v>123</v>
      </c>
      <c r="B13" s="41">
        <v>30.7</v>
      </c>
      <c r="C13" s="42" t="s">
        <v>133</v>
      </c>
      <c r="D13" s="41">
        <f t="shared" si="0"/>
        <v>0</v>
      </c>
      <c r="E13" s="41"/>
      <c r="F13" s="41"/>
      <c r="G13" s="41"/>
      <c r="H13" s="68"/>
      <c r="I13" s="70"/>
    </row>
    <row r="14" ht="16.25" customHeight="1" spans="1:9">
      <c r="A14" s="40" t="s">
        <v>127</v>
      </c>
      <c r="B14" s="41"/>
      <c r="C14" s="42" t="s">
        <v>134</v>
      </c>
      <c r="D14" s="41">
        <f t="shared" si="0"/>
        <v>0</v>
      </c>
      <c r="E14" s="41"/>
      <c r="F14" s="41"/>
      <c r="G14" s="41"/>
      <c r="H14" s="68"/>
      <c r="I14" s="70"/>
    </row>
    <row r="15" ht="16.25" customHeight="1" spans="1:9">
      <c r="A15" s="40" t="s">
        <v>129</v>
      </c>
      <c r="B15" s="41"/>
      <c r="C15" s="42" t="s">
        <v>135</v>
      </c>
      <c r="D15" s="41">
        <f t="shared" si="0"/>
        <v>7.67664</v>
      </c>
      <c r="E15" s="41">
        <v>7.67664</v>
      </c>
      <c r="F15" s="41">
        <v>7.67664</v>
      </c>
      <c r="G15" s="41"/>
      <c r="H15" s="68"/>
      <c r="I15" s="70"/>
    </row>
    <row r="16" ht="16.25" customHeight="1" spans="1:9">
      <c r="A16" s="39"/>
      <c r="B16" s="39"/>
      <c r="C16" s="42" t="s">
        <v>136</v>
      </c>
      <c r="D16" s="41">
        <f t="shared" si="0"/>
        <v>0</v>
      </c>
      <c r="E16" s="41"/>
      <c r="F16" s="41"/>
      <c r="G16" s="41"/>
      <c r="H16" s="68"/>
      <c r="I16" s="70"/>
    </row>
    <row r="17" ht="16.25" customHeight="1" spans="1:9">
      <c r="A17" s="39"/>
      <c r="B17" s="39"/>
      <c r="C17" s="40" t="s">
        <v>137</v>
      </c>
      <c r="D17" s="41">
        <f t="shared" si="0"/>
        <v>3.846404</v>
      </c>
      <c r="E17" s="41">
        <v>3.746404</v>
      </c>
      <c r="F17" s="41">
        <v>3.746404</v>
      </c>
      <c r="G17" s="41"/>
      <c r="H17" s="68"/>
      <c r="I17" s="70">
        <v>0.1</v>
      </c>
    </row>
    <row r="18" ht="16.25" customHeight="1" spans="1:9">
      <c r="A18" s="39"/>
      <c r="B18" s="39"/>
      <c r="C18" s="40" t="s">
        <v>138</v>
      </c>
      <c r="D18" s="41">
        <f t="shared" si="0"/>
        <v>0</v>
      </c>
      <c r="E18" s="41"/>
      <c r="F18" s="41"/>
      <c r="G18" s="41"/>
      <c r="H18" s="68"/>
      <c r="I18" s="70"/>
    </row>
    <row r="19" ht="16.25" customHeight="1" spans="1:9">
      <c r="A19" s="39"/>
      <c r="B19" s="39"/>
      <c r="C19" s="40" t="s">
        <v>139</v>
      </c>
      <c r="D19" s="41">
        <f t="shared" si="0"/>
        <v>0</v>
      </c>
      <c r="E19" s="41"/>
      <c r="F19" s="41"/>
      <c r="G19" s="41"/>
      <c r="H19" s="68"/>
      <c r="I19" s="70"/>
    </row>
    <row r="20" ht="16.25" customHeight="1" spans="1:9">
      <c r="A20" s="39"/>
      <c r="B20" s="39"/>
      <c r="C20" s="40" t="s">
        <v>140</v>
      </c>
      <c r="D20" s="41">
        <f t="shared" si="0"/>
        <v>0</v>
      </c>
      <c r="E20" s="41"/>
      <c r="F20" s="41"/>
      <c r="G20" s="41"/>
      <c r="H20" s="68"/>
      <c r="I20" s="70"/>
    </row>
    <row r="21" ht="16.25" customHeight="1" spans="1:9">
      <c r="A21" s="39"/>
      <c r="B21" s="39"/>
      <c r="C21" s="40" t="s">
        <v>141</v>
      </c>
      <c r="D21" s="41">
        <f t="shared" si="0"/>
        <v>0</v>
      </c>
      <c r="E21" s="41"/>
      <c r="F21" s="41"/>
      <c r="G21" s="41"/>
      <c r="H21" s="68"/>
      <c r="I21" s="70"/>
    </row>
    <row r="22" ht="16.25" customHeight="1" spans="1:9">
      <c r="A22" s="39"/>
      <c r="B22" s="39"/>
      <c r="C22" s="40" t="s">
        <v>142</v>
      </c>
      <c r="D22" s="41">
        <f t="shared" si="0"/>
        <v>0</v>
      </c>
      <c r="E22" s="41"/>
      <c r="F22" s="41"/>
      <c r="G22" s="41"/>
      <c r="H22" s="68"/>
      <c r="I22" s="70"/>
    </row>
    <row r="23" ht="16.25" customHeight="1" spans="1:9">
      <c r="A23" s="39"/>
      <c r="B23" s="39"/>
      <c r="C23" s="40" t="s">
        <v>143</v>
      </c>
      <c r="D23" s="41">
        <f t="shared" si="0"/>
        <v>0</v>
      </c>
      <c r="E23" s="41"/>
      <c r="F23" s="41"/>
      <c r="G23" s="41"/>
      <c r="H23" s="68"/>
      <c r="I23" s="70"/>
    </row>
    <row r="24" ht="16.25" customHeight="1" spans="1:9">
      <c r="A24" s="39"/>
      <c r="B24" s="39"/>
      <c r="C24" s="40" t="s">
        <v>144</v>
      </c>
      <c r="D24" s="41">
        <f t="shared" si="0"/>
        <v>0</v>
      </c>
      <c r="E24" s="41"/>
      <c r="F24" s="41"/>
      <c r="G24" s="41"/>
      <c r="H24" s="68"/>
      <c r="I24" s="70"/>
    </row>
    <row r="25" ht="16.25" customHeight="1" spans="1:9">
      <c r="A25" s="39"/>
      <c r="B25" s="39"/>
      <c r="C25" s="40" t="s">
        <v>145</v>
      </c>
      <c r="D25" s="41">
        <f t="shared" si="0"/>
        <v>0</v>
      </c>
      <c r="E25" s="41"/>
      <c r="F25" s="41"/>
      <c r="G25" s="41"/>
      <c r="H25" s="68"/>
      <c r="I25" s="70"/>
    </row>
    <row r="26" ht="16.25" customHeight="1" spans="1:9">
      <c r="A26" s="39"/>
      <c r="B26" s="39"/>
      <c r="C26" s="40" t="s">
        <v>146</v>
      </c>
      <c r="D26" s="41">
        <f t="shared" si="0"/>
        <v>0</v>
      </c>
      <c r="E26" s="41"/>
      <c r="F26" s="41"/>
      <c r="G26" s="41"/>
      <c r="H26" s="68"/>
      <c r="I26" s="70"/>
    </row>
    <row r="27" ht="16.25" customHeight="1" spans="1:9">
      <c r="A27" s="39"/>
      <c r="B27" s="39"/>
      <c r="C27" s="40" t="s">
        <v>147</v>
      </c>
      <c r="D27" s="41">
        <f t="shared" si="0"/>
        <v>6.001417</v>
      </c>
      <c r="E27" s="41">
        <v>5.901417</v>
      </c>
      <c r="F27" s="41">
        <v>5.901417</v>
      </c>
      <c r="G27" s="41"/>
      <c r="H27" s="68"/>
      <c r="I27" s="70">
        <v>0.1</v>
      </c>
    </row>
    <row r="28" ht="16.25" customHeight="1" spans="1:9">
      <c r="A28" s="39"/>
      <c r="B28" s="39"/>
      <c r="C28" s="40" t="s">
        <v>148</v>
      </c>
      <c r="D28" s="41">
        <f t="shared" si="0"/>
        <v>0</v>
      </c>
      <c r="E28" s="41"/>
      <c r="F28" s="41"/>
      <c r="G28" s="41"/>
      <c r="H28" s="68"/>
      <c r="I28" s="70"/>
    </row>
    <row r="29" ht="16.25" customHeight="1" spans="1:9">
      <c r="A29" s="39"/>
      <c r="B29" s="39"/>
      <c r="C29" s="40" t="s">
        <v>149</v>
      </c>
      <c r="D29" s="41">
        <f t="shared" si="0"/>
        <v>0</v>
      </c>
      <c r="E29" s="41"/>
      <c r="F29" s="41"/>
      <c r="G29" s="41"/>
      <c r="H29" s="68"/>
      <c r="I29" s="70"/>
    </row>
    <row r="30" ht="16.25" customHeight="1" spans="1:9">
      <c r="A30" s="39"/>
      <c r="B30" s="39"/>
      <c r="C30" s="40" t="s">
        <v>150</v>
      </c>
      <c r="D30" s="41">
        <f t="shared" si="0"/>
        <v>0</v>
      </c>
      <c r="E30" s="41"/>
      <c r="F30" s="41"/>
      <c r="G30" s="41"/>
      <c r="H30" s="68"/>
      <c r="I30" s="70"/>
    </row>
    <row r="31" ht="16.25" customHeight="1" spans="1:9">
      <c r="A31" s="39"/>
      <c r="B31" s="39"/>
      <c r="C31" s="40" t="s">
        <v>151</v>
      </c>
      <c r="D31" s="41">
        <f t="shared" si="0"/>
        <v>0</v>
      </c>
      <c r="E31" s="41"/>
      <c r="F31" s="41"/>
      <c r="G31" s="41"/>
      <c r="H31" s="68"/>
      <c r="I31" s="70"/>
    </row>
    <row r="32" ht="16.25" customHeight="1" spans="1:9">
      <c r="A32" s="39"/>
      <c r="B32" s="39"/>
      <c r="C32" s="40" t="s">
        <v>152</v>
      </c>
      <c r="D32" s="41">
        <f t="shared" si="0"/>
        <v>0</v>
      </c>
      <c r="E32" s="41"/>
      <c r="F32" s="41"/>
      <c r="G32" s="41"/>
      <c r="H32" s="68"/>
      <c r="I32" s="70"/>
    </row>
    <row r="33" ht="16.25" customHeight="1" spans="1:9">
      <c r="A33" s="39"/>
      <c r="B33" s="39"/>
      <c r="C33" s="40" t="s">
        <v>153</v>
      </c>
      <c r="D33" s="41">
        <f t="shared" si="0"/>
        <v>0</v>
      </c>
      <c r="E33" s="41"/>
      <c r="F33" s="41"/>
      <c r="G33" s="41"/>
      <c r="H33" s="68"/>
      <c r="I33" s="70"/>
    </row>
    <row r="34" ht="16.25" customHeight="1" spans="1:9">
      <c r="A34" s="39"/>
      <c r="B34" s="39"/>
      <c r="C34" s="40" t="s">
        <v>154</v>
      </c>
      <c r="D34" s="41">
        <f t="shared" si="0"/>
        <v>0</v>
      </c>
      <c r="E34" s="41"/>
      <c r="F34" s="41"/>
      <c r="G34" s="41"/>
      <c r="H34" s="68"/>
      <c r="I34" s="70"/>
    </row>
    <row r="35" ht="16.25" customHeight="1" spans="1:9">
      <c r="A35" s="39"/>
      <c r="B35" s="39"/>
      <c r="C35" s="40" t="s">
        <v>155</v>
      </c>
      <c r="D35" s="41">
        <f t="shared" si="0"/>
        <v>0</v>
      </c>
      <c r="E35" s="41"/>
      <c r="F35" s="41"/>
      <c r="G35" s="41"/>
      <c r="H35" s="68"/>
      <c r="I35" s="70"/>
    </row>
    <row r="36" ht="16.25" customHeight="1" spans="1:9">
      <c r="A36" s="39"/>
      <c r="B36" s="39"/>
      <c r="C36" s="40" t="s">
        <v>156</v>
      </c>
      <c r="D36" s="41">
        <f t="shared" si="0"/>
        <v>0</v>
      </c>
      <c r="E36" s="41"/>
      <c r="F36" s="41"/>
      <c r="G36" s="41"/>
      <c r="H36" s="68"/>
      <c r="I36" s="70"/>
    </row>
    <row r="37" ht="22.6" customHeight="1" spans="1:9">
      <c r="A37" s="42"/>
      <c r="B37" s="42"/>
      <c r="C37" s="42" t="s">
        <v>157</v>
      </c>
      <c r="D37" s="41">
        <f t="shared" si="0"/>
        <v>0</v>
      </c>
      <c r="E37" s="41"/>
      <c r="F37" s="41"/>
      <c r="G37" s="41"/>
      <c r="H37" s="68"/>
      <c r="I37" s="70"/>
    </row>
    <row r="38" ht="16.25" customHeight="1" spans="1:9">
      <c r="A38" s="42"/>
      <c r="B38" s="42"/>
      <c r="C38" s="42" t="s">
        <v>158</v>
      </c>
      <c r="D38" s="41">
        <f t="shared" si="0"/>
        <v>0</v>
      </c>
      <c r="E38" s="42"/>
      <c r="F38" s="42"/>
      <c r="G38" s="42"/>
      <c r="H38" s="56"/>
      <c r="I38" s="70"/>
    </row>
    <row r="39" ht="16.25" customHeight="1" spans="1:9">
      <c r="A39" s="40" t="s">
        <v>159</v>
      </c>
      <c r="B39" s="41">
        <f>SUM(B7,B12)</f>
        <v>187.561141</v>
      </c>
      <c r="C39" s="40" t="s">
        <v>160</v>
      </c>
      <c r="D39" s="41">
        <f t="shared" si="0"/>
        <v>187.561141</v>
      </c>
      <c r="E39" s="41">
        <v>156.861141</v>
      </c>
      <c r="F39" s="41">
        <v>156.861141</v>
      </c>
      <c r="G39" s="41"/>
      <c r="H39" s="68"/>
      <c r="I39" s="70">
        <f>SUM(I8:I38)</f>
        <v>30.7</v>
      </c>
    </row>
  </sheetData>
  <mergeCells count="13">
    <mergeCell ref="A1:H1"/>
    <mergeCell ref="A2:H2"/>
    <mergeCell ref="B3:G3"/>
    <mergeCell ref="A4:B4"/>
    <mergeCell ref="C4:H4"/>
    <mergeCell ref="E5:F5"/>
    <mergeCell ref="A5:A6"/>
    <mergeCell ref="B5:B6"/>
    <mergeCell ref="C5:C6"/>
    <mergeCell ref="D5:D6"/>
    <mergeCell ref="G5:G6"/>
    <mergeCell ref="H5:H6"/>
    <mergeCell ref="I5:I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I28" sqref="I27:I28"/>
    </sheetView>
  </sheetViews>
  <sheetFormatPr defaultColWidth="10" defaultRowHeight="13.5"/>
  <cols>
    <col min="1" max="3" width="4.1" customWidth="1"/>
    <col min="4" max="4" width="6.15" customWidth="1"/>
    <col min="5" max="5" width="20.5166666666667" customWidth="1"/>
    <col min="6" max="15" width="9.76666666666667" customWidth="1"/>
  </cols>
  <sheetData>
    <row r="1" ht="14.3" customHeight="1" spans="1:14">
      <c r="A1" s="35" t="s">
        <v>161</v>
      </c>
      <c r="B1" s="35"/>
      <c r="C1" s="35"/>
      <c r="D1" s="35"/>
      <c r="E1" s="35"/>
      <c r="F1" s="35"/>
      <c r="G1" s="35"/>
      <c r="H1" s="35"/>
      <c r="I1" s="35"/>
      <c r="J1" s="35"/>
      <c r="K1" s="35"/>
      <c r="L1" s="35"/>
      <c r="M1" s="35"/>
      <c r="N1" s="35"/>
    </row>
    <row r="2" ht="28.45" customHeight="1" spans="1:14">
      <c r="A2" s="36" t="s">
        <v>162</v>
      </c>
      <c r="B2" s="36"/>
      <c r="C2" s="36"/>
      <c r="D2" s="36"/>
      <c r="E2" s="36"/>
      <c r="F2" s="36"/>
      <c r="G2" s="36"/>
      <c r="H2" s="36"/>
      <c r="I2" s="36"/>
      <c r="J2" s="36"/>
      <c r="K2" s="36"/>
      <c r="L2" s="36"/>
      <c r="M2" s="36"/>
      <c r="N2" s="36"/>
    </row>
    <row r="3" ht="14.25" customHeight="1" spans="1:14">
      <c r="A3" s="53" t="s">
        <v>3</v>
      </c>
      <c r="B3" s="53"/>
      <c r="C3" s="53"/>
      <c r="D3" s="54" t="s">
        <v>4</v>
      </c>
      <c r="E3" s="54"/>
      <c r="F3" s="54"/>
      <c r="G3" s="54"/>
      <c r="H3" s="54"/>
      <c r="I3" s="54"/>
      <c r="J3" s="54"/>
      <c r="K3" s="54"/>
      <c r="L3" s="54"/>
      <c r="M3" s="54"/>
      <c r="N3" s="53" t="s">
        <v>5</v>
      </c>
    </row>
    <row r="4" ht="14.3" customHeight="1" spans="1:14">
      <c r="A4" s="39" t="s">
        <v>81</v>
      </c>
      <c r="B4" s="39"/>
      <c r="C4" s="39"/>
      <c r="D4" s="39" t="s">
        <v>61</v>
      </c>
      <c r="E4" s="39" t="s">
        <v>82</v>
      </c>
      <c r="F4" s="39" t="s">
        <v>65</v>
      </c>
      <c r="G4" s="39" t="s">
        <v>83</v>
      </c>
      <c r="H4" s="39"/>
      <c r="I4" s="39"/>
      <c r="J4" s="39"/>
      <c r="K4" s="39"/>
      <c r="L4" s="39" t="s">
        <v>84</v>
      </c>
      <c r="M4" s="39"/>
      <c r="N4" s="39"/>
    </row>
    <row r="5" ht="14.3" customHeight="1" spans="1:14">
      <c r="A5" s="39"/>
      <c r="B5" s="39"/>
      <c r="C5" s="39"/>
      <c r="D5" s="39"/>
      <c r="E5" s="39"/>
      <c r="F5" s="39"/>
      <c r="G5" s="39" t="s">
        <v>77</v>
      </c>
      <c r="H5" s="39" t="s">
        <v>85</v>
      </c>
      <c r="I5" s="39"/>
      <c r="J5" s="39" t="s">
        <v>86</v>
      </c>
      <c r="K5" s="39"/>
      <c r="L5" s="39" t="s">
        <v>77</v>
      </c>
      <c r="M5" s="39" t="s">
        <v>87</v>
      </c>
      <c r="N5" s="39" t="s">
        <v>88</v>
      </c>
    </row>
    <row r="6" ht="33.9" customHeight="1" spans="1:14">
      <c r="A6" s="39" t="s">
        <v>89</v>
      </c>
      <c r="B6" s="39" t="s">
        <v>90</v>
      </c>
      <c r="C6" s="39" t="s">
        <v>91</v>
      </c>
      <c r="D6" s="39"/>
      <c r="E6" s="39"/>
      <c r="F6" s="39"/>
      <c r="G6" s="39"/>
      <c r="H6" s="39" t="s">
        <v>92</v>
      </c>
      <c r="I6" s="39" t="s">
        <v>93</v>
      </c>
      <c r="J6" s="39" t="s">
        <v>94</v>
      </c>
      <c r="K6" s="39" t="s">
        <v>95</v>
      </c>
      <c r="L6" s="39"/>
      <c r="M6" s="39"/>
      <c r="N6" s="39"/>
    </row>
    <row r="7" ht="14.25" customHeight="1" spans="1:14">
      <c r="A7" s="39" t="s">
        <v>96</v>
      </c>
      <c r="B7" s="39"/>
      <c r="C7" s="39"/>
      <c r="D7" s="39"/>
      <c r="E7" s="39" t="s">
        <v>65</v>
      </c>
      <c r="F7" s="41">
        <v>187.6</v>
      </c>
      <c r="G7" s="41">
        <v>79.861141</v>
      </c>
      <c r="H7" s="41">
        <v>76.351561</v>
      </c>
      <c r="I7" s="41"/>
      <c r="J7" s="41">
        <v>3.50958</v>
      </c>
      <c r="K7" s="41"/>
      <c r="L7" s="41">
        <v>107.7</v>
      </c>
      <c r="M7" s="41">
        <v>107.7</v>
      </c>
      <c r="N7" s="41"/>
    </row>
    <row r="8" ht="14.25" customHeight="1" spans="1:14">
      <c r="A8" s="42"/>
      <c r="B8" s="42"/>
      <c r="C8" s="42"/>
      <c r="D8" s="42" t="s">
        <v>78</v>
      </c>
      <c r="E8" s="42" t="s">
        <v>4</v>
      </c>
      <c r="F8" s="41">
        <f>SUM(G8,L8)</f>
        <v>187.559979</v>
      </c>
      <c r="G8" s="41">
        <v>79.861141</v>
      </c>
      <c r="H8" s="41">
        <v>76.351561</v>
      </c>
      <c r="I8" s="41"/>
      <c r="J8" s="41">
        <v>3.50958</v>
      </c>
      <c r="K8" s="41"/>
      <c r="L8" s="41">
        <f>SUM(L9:L17)</f>
        <v>107.698838</v>
      </c>
      <c r="M8" s="41">
        <f>SUM(M9:M17)</f>
        <v>107.698838</v>
      </c>
      <c r="N8" s="41"/>
    </row>
    <row r="9" ht="14.25" customHeight="1" spans="1:14">
      <c r="A9" s="42" t="s">
        <v>97</v>
      </c>
      <c r="B9" s="42" t="s">
        <v>98</v>
      </c>
      <c r="C9" s="42" t="s">
        <v>99</v>
      </c>
      <c r="D9" s="42"/>
      <c r="E9" s="42" t="s">
        <v>100</v>
      </c>
      <c r="F9" s="41">
        <v>62.53668</v>
      </c>
      <c r="G9" s="41">
        <v>62.53668</v>
      </c>
      <c r="H9" s="41">
        <v>59.0271</v>
      </c>
      <c r="I9" s="41"/>
      <c r="J9" s="41">
        <v>3.50958</v>
      </c>
      <c r="K9" s="41"/>
      <c r="L9" s="41"/>
      <c r="M9" s="41"/>
      <c r="N9" s="41"/>
    </row>
    <row r="10" ht="22.6" customHeight="1" spans="1:14">
      <c r="A10" s="42" t="s">
        <v>97</v>
      </c>
      <c r="B10" s="42" t="s">
        <v>98</v>
      </c>
      <c r="C10" s="42" t="s">
        <v>101</v>
      </c>
      <c r="D10" s="42"/>
      <c r="E10" s="42" t="s">
        <v>102</v>
      </c>
      <c r="F10" s="41">
        <v>77</v>
      </c>
      <c r="G10" s="41"/>
      <c r="H10" s="41"/>
      <c r="I10" s="41"/>
      <c r="J10" s="41"/>
      <c r="K10" s="41"/>
      <c r="L10" s="41">
        <v>77</v>
      </c>
      <c r="M10" s="41">
        <v>77</v>
      </c>
      <c r="N10" s="41"/>
    </row>
    <row r="11" ht="22.6" customHeight="1" spans="1:14">
      <c r="A11" s="42" t="s">
        <v>103</v>
      </c>
      <c r="B11" s="42" t="s">
        <v>104</v>
      </c>
      <c r="C11" s="42" t="s">
        <v>104</v>
      </c>
      <c r="D11" s="42"/>
      <c r="E11" s="42" t="s">
        <v>105</v>
      </c>
      <c r="F11" s="41">
        <v>7.67664</v>
      </c>
      <c r="G11" s="41">
        <v>7.67664</v>
      </c>
      <c r="H11" s="41">
        <v>7.67664</v>
      </c>
      <c r="I11" s="41"/>
      <c r="J11" s="41"/>
      <c r="K11" s="41"/>
      <c r="L11" s="41"/>
      <c r="M11" s="41"/>
      <c r="N11" s="41"/>
    </row>
    <row r="12" ht="14.25" customHeight="1" spans="1:14">
      <c r="A12" s="42" t="s">
        <v>106</v>
      </c>
      <c r="B12" s="42" t="s">
        <v>107</v>
      </c>
      <c r="C12" s="42" t="s">
        <v>99</v>
      </c>
      <c r="D12" s="42"/>
      <c r="E12" s="42" t="s">
        <v>108</v>
      </c>
      <c r="F12" s="41">
        <v>3.746404</v>
      </c>
      <c r="G12" s="41">
        <v>3.746404</v>
      </c>
      <c r="H12" s="41">
        <v>3.746404</v>
      </c>
      <c r="I12" s="41"/>
      <c r="J12" s="41"/>
      <c r="K12" s="41"/>
      <c r="L12" s="41"/>
      <c r="M12" s="41"/>
      <c r="N12" s="41"/>
    </row>
    <row r="13" ht="14.25" customHeight="1" spans="1:14">
      <c r="A13" s="42" t="s">
        <v>109</v>
      </c>
      <c r="B13" s="42" t="s">
        <v>110</v>
      </c>
      <c r="C13" s="42" t="s">
        <v>99</v>
      </c>
      <c r="D13" s="42"/>
      <c r="E13" s="42" t="s">
        <v>111</v>
      </c>
      <c r="F13" s="41">
        <v>5.901417</v>
      </c>
      <c r="G13" s="41">
        <v>5.901417</v>
      </c>
      <c r="H13" s="41">
        <v>5.901417</v>
      </c>
      <c r="I13" s="41"/>
      <c r="J13" s="41"/>
      <c r="K13" s="41"/>
      <c r="L13" s="41"/>
      <c r="M13" s="41"/>
      <c r="N13" s="41"/>
    </row>
    <row r="14" ht="14.25" customHeight="1" spans="1:14">
      <c r="A14" s="62" t="s">
        <v>97</v>
      </c>
      <c r="B14" s="62" t="s">
        <v>98</v>
      </c>
      <c r="C14" s="62" t="s">
        <v>99</v>
      </c>
      <c r="D14" s="62"/>
      <c r="E14" s="63" t="s">
        <v>100</v>
      </c>
      <c r="F14" s="57">
        <v>0.571172</v>
      </c>
      <c r="G14" s="58"/>
      <c r="H14" s="58"/>
      <c r="I14" s="58"/>
      <c r="J14" s="58"/>
      <c r="K14" s="58"/>
      <c r="L14" s="57">
        <v>0.571172</v>
      </c>
      <c r="M14" s="57">
        <v>0.571172</v>
      </c>
      <c r="N14" s="60"/>
    </row>
    <row r="15" ht="14.25" customHeight="1" spans="1:14">
      <c r="A15" s="62" t="s">
        <v>97</v>
      </c>
      <c r="B15" s="62" t="s">
        <v>98</v>
      </c>
      <c r="C15" s="62" t="s">
        <v>101</v>
      </c>
      <c r="D15" s="62"/>
      <c r="E15" s="63" t="s">
        <v>102</v>
      </c>
      <c r="F15" s="57">
        <v>30</v>
      </c>
      <c r="G15" s="58"/>
      <c r="H15" s="58"/>
      <c r="I15" s="58"/>
      <c r="J15" s="58"/>
      <c r="K15" s="58"/>
      <c r="L15" s="57">
        <v>30</v>
      </c>
      <c r="M15" s="57">
        <v>30</v>
      </c>
      <c r="N15" s="60"/>
    </row>
    <row r="16" ht="14.25" customHeight="1" spans="1:14">
      <c r="A16" s="62" t="s">
        <v>106</v>
      </c>
      <c r="B16" s="62" t="s">
        <v>107</v>
      </c>
      <c r="C16" s="62" t="s">
        <v>99</v>
      </c>
      <c r="D16" s="62"/>
      <c r="E16" s="63" t="s">
        <v>108</v>
      </c>
      <c r="F16" s="57">
        <v>0.061942</v>
      </c>
      <c r="G16" s="58"/>
      <c r="H16" s="58"/>
      <c r="I16" s="58"/>
      <c r="J16" s="58"/>
      <c r="K16" s="58"/>
      <c r="L16" s="57">
        <v>0.061942</v>
      </c>
      <c r="M16" s="57">
        <v>0.061942</v>
      </c>
      <c r="N16" s="60"/>
    </row>
    <row r="17" ht="14.25" customHeight="1" spans="1:14">
      <c r="A17" s="62" t="s">
        <v>109</v>
      </c>
      <c r="B17" s="62" t="s">
        <v>110</v>
      </c>
      <c r="C17" s="62" t="s">
        <v>99</v>
      </c>
      <c r="D17" s="62"/>
      <c r="E17" s="63" t="s">
        <v>111</v>
      </c>
      <c r="F17" s="57">
        <v>0.065724</v>
      </c>
      <c r="G17" s="58"/>
      <c r="H17" s="58"/>
      <c r="I17" s="58"/>
      <c r="J17" s="58"/>
      <c r="K17" s="58"/>
      <c r="L17" s="57">
        <v>0.065724</v>
      </c>
      <c r="M17" s="57">
        <v>0.065724</v>
      </c>
      <c r="N17" s="60"/>
    </row>
    <row r="18" ht="14.25" customHeight="1" spans="1:14">
      <c r="A18" s="37"/>
      <c r="B18" s="37"/>
      <c r="C18" s="37"/>
      <c r="D18" s="37"/>
      <c r="E18" s="37"/>
      <c r="F18" s="64"/>
      <c r="G18" s="64"/>
      <c r="H18" s="64"/>
      <c r="I18" s="64"/>
      <c r="J18" s="64"/>
      <c r="K18" s="64"/>
      <c r="L18" s="65"/>
      <c r="M18" s="65"/>
      <c r="N18" s="65"/>
    </row>
    <row r="19" ht="14.3" customHeight="1" spans="1:11">
      <c r="A19" s="37" t="s">
        <v>163</v>
      </c>
      <c r="B19" s="37"/>
      <c r="C19" s="37"/>
      <c r="D19" s="37"/>
      <c r="E19" s="37"/>
      <c r="F19" s="37"/>
      <c r="G19" s="37"/>
      <c r="H19" s="37"/>
      <c r="I19" s="37"/>
      <c r="J19" s="37"/>
      <c r="K19" s="37"/>
    </row>
  </sheetData>
  <mergeCells count="17">
    <mergeCell ref="A1:N1"/>
    <mergeCell ref="A2:N2"/>
    <mergeCell ref="A3:C3"/>
    <mergeCell ref="D3:M3"/>
    <mergeCell ref="G4:K4"/>
    <mergeCell ref="L4:N4"/>
    <mergeCell ref="H5:I5"/>
    <mergeCell ref="J5:K5"/>
    <mergeCell ref="A19:K19"/>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10" defaultRowHeight="13.5" outlineLevelCol="6"/>
  <cols>
    <col min="1" max="1" width="15.3833333333333" customWidth="1"/>
    <col min="2" max="2" width="20.5166666666667" customWidth="1"/>
    <col min="3" max="3" width="15.3833333333333" customWidth="1"/>
    <col min="4" max="4" width="20.5166666666667" customWidth="1"/>
    <col min="5" max="7" width="15.3833333333333" customWidth="1"/>
    <col min="8" max="8" width="9.76666666666667" customWidth="1"/>
  </cols>
  <sheetData>
    <row r="1" ht="14.3" customHeight="1" spans="1:7">
      <c r="A1" s="35" t="s">
        <v>164</v>
      </c>
      <c r="B1" s="35"/>
      <c r="C1" s="35"/>
      <c r="D1" s="35"/>
      <c r="E1" s="35"/>
      <c r="F1" s="35"/>
      <c r="G1" s="35"/>
    </row>
    <row r="2" ht="28.45" customHeight="1" spans="1:7">
      <c r="A2" s="36" t="s">
        <v>165</v>
      </c>
      <c r="B2" s="36"/>
      <c r="C2" s="36"/>
      <c r="D2" s="36"/>
      <c r="E2" s="36"/>
      <c r="F2" s="36"/>
      <c r="G2" s="36"/>
    </row>
    <row r="3" ht="14.25" customHeight="1" spans="1:7">
      <c r="A3" s="37" t="s">
        <v>3</v>
      </c>
      <c r="B3" s="37" t="s">
        <v>4</v>
      </c>
      <c r="C3" s="37"/>
      <c r="D3" s="37"/>
      <c r="E3" s="37"/>
      <c r="F3" s="37"/>
      <c r="G3" s="53" t="s">
        <v>5</v>
      </c>
    </row>
    <row r="4" ht="14.3" customHeight="1" spans="1:7">
      <c r="A4" s="39" t="s">
        <v>166</v>
      </c>
      <c r="B4" s="39"/>
      <c r="C4" s="39" t="s">
        <v>167</v>
      </c>
      <c r="D4" s="39"/>
      <c r="E4" s="39" t="s">
        <v>168</v>
      </c>
      <c r="F4" s="39"/>
      <c r="G4" s="39"/>
    </row>
    <row r="5" ht="14.3" customHeight="1" spans="1:7">
      <c r="A5" s="39" t="s">
        <v>81</v>
      </c>
      <c r="B5" s="39" t="s">
        <v>169</v>
      </c>
      <c r="C5" s="39" t="s">
        <v>81</v>
      </c>
      <c r="D5" s="39" t="s">
        <v>169</v>
      </c>
      <c r="E5" s="39" t="s">
        <v>65</v>
      </c>
      <c r="F5" s="39" t="s">
        <v>85</v>
      </c>
      <c r="G5" s="39" t="s">
        <v>86</v>
      </c>
    </row>
    <row r="6" ht="14.3" customHeight="1" spans="1:7">
      <c r="A6" s="42" t="s">
        <v>65</v>
      </c>
      <c r="B6" s="42"/>
      <c r="C6" s="42"/>
      <c r="D6" s="42"/>
      <c r="E6" s="41">
        <v>79.861141</v>
      </c>
      <c r="F6" s="41">
        <v>76.351561</v>
      </c>
      <c r="G6" s="41">
        <v>3.50958</v>
      </c>
    </row>
    <row r="7" ht="14.3" customHeight="1" spans="1:7">
      <c r="A7" s="40" t="s">
        <v>170</v>
      </c>
      <c r="B7" s="40" t="s">
        <v>171</v>
      </c>
      <c r="C7" s="40" t="s">
        <v>172</v>
      </c>
      <c r="D7" s="40" t="s">
        <v>173</v>
      </c>
      <c r="E7" s="41">
        <v>6.1778</v>
      </c>
      <c r="F7" s="41">
        <v>6.1778</v>
      </c>
      <c r="G7" s="41"/>
    </row>
    <row r="8" ht="14.3" customHeight="1" spans="1:7">
      <c r="A8" s="40" t="s">
        <v>174</v>
      </c>
      <c r="B8" s="40" t="s">
        <v>175</v>
      </c>
      <c r="C8" s="40" t="s">
        <v>172</v>
      </c>
      <c r="D8" s="40" t="s">
        <v>173</v>
      </c>
      <c r="E8" s="41">
        <v>29.0544</v>
      </c>
      <c r="F8" s="41">
        <v>29.0544</v>
      </c>
      <c r="G8" s="41"/>
    </row>
    <row r="9" ht="14.3" customHeight="1" spans="1:7">
      <c r="A9" s="40" t="s">
        <v>176</v>
      </c>
      <c r="B9" s="40" t="s">
        <v>177</v>
      </c>
      <c r="C9" s="40" t="s">
        <v>172</v>
      </c>
      <c r="D9" s="40" t="s">
        <v>173</v>
      </c>
      <c r="E9" s="41">
        <v>23.7949</v>
      </c>
      <c r="F9" s="41">
        <v>23.7949</v>
      </c>
      <c r="G9" s="41"/>
    </row>
    <row r="10" ht="14.3" customHeight="1" spans="1:7">
      <c r="A10" s="40" t="s">
        <v>178</v>
      </c>
      <c r="B10" s="40" t="s">
        <v>179</v>
      </c>
      <c r="C10" s="40" t="s">
        <v>180</v>
      </c>
      <c r="D10" s="40" t="s">
        <v>181</v>
      </c>
      <c r="E10" s="41">
        <v>2.55</v>
      </c>
      <c r="F10" s="41"/>
      <c r="G10" s="41">
        <v>2.55</v>
      </c>
    </row>
    <row r="11" ht="14.3" customHeight="1" spans="1:7">
      <c r="A11" s="40" t="s">
        <v>182</v>
      </c>
      <c r="B11" s="40" t="s">
        <v>183</v>
      </c>
      <c r="C11" s="40" t="s">
        <v>180</v>
      </c>
      <c r="D11" s="40" t="s">
        <v>181</v>
      </c>
      <c r="E11" s="41">
        <v>0.95958</v>
      </c>
      <c r="F11" s="41"/>
      <c r="G11" s="41">
        <v>0.95958</v>
      </c>
    </row>
    <row r="12" ht="22.6" customHeight="1" spans="1:7">
      <c r="A12" s="40" t="s">
        <v>184</v>
      </c>
      <c r="B12" s="40" t="s">
        <v>185</v>
      </c>
      <c r="C12" s="40" t="s">
        <v>186</v>
      </c>
      <c r="D12" s="40" t="s">
        <v>187</v>
      </c>
      <c r="E12" s="41">
        <v>7.67664</v>
      </c>
      <c r="F12" s="41">
        <v>7.67664</v>
      </c>
      <c r="G12" s="41"/>
    </row>
    <row r="13" ht="14.3" customHeight="1" spans="1:7">
      <c r="A13" s="40" t="s">
        <v>188</v>
      </c>
      <c r="B13" s="40" t="s">
        <v>189</v>
      </c>
      <c r="C13" s="40" t="s">
        <v>186</v>
      </c>
      <c r="D13" s="40" t="s">
        <v>187</v>
      </c>
      <c r="E13" s="41">
        <v>0.195958</v>
      </c>
      <c r="F13" s="41">
        <v>0.195958</v>
      </c>
      <c r="G13" s="41"/>
    </row>
    <row r="14" ht="14.3" customHeight="1" spans="1:7">
      <c r="A14" s="40" t="s">
        <v>190</v>
      </c>
      <c r="B14" s="40" t="s">
        <v>191</v>
      </c>
      <c r="C14" s="40" t="s">
        <v>186</v>
      </c>
      <c r="D14" s="40" t="s">
        <v>187</v>
      </c>
      <c r="E14" s="41">
        <v>3.550446</v>
      </c>
      <c r="F14" s="41">
        <v>3.550446</v>
      </c>
      <c r="G14" s="41"/>
    </row>
    <row r="15" ht="14.3" customHeight="1" spans="1:7">
      <c r="A15" s="40" t="s">
        <v>192</v>
      </c>
      <c r="B15" s="40" t="s">
        <v>111</v>
      </c>
      <c r="C15" s="40" t="s">
        <v>193</v>
      </c>
      <c r="D15" s="40" t="s">
        <v>111</v>
      </c>
      <c r="E15" s="41">
        <v>5.901417</v>
      </c>
      <c r="F15" s="41">
        <v>5.901417</v>
      </c>
      <c r="G15" s="41"/>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E15" sqref="E15:F15"/>
    </sheetView>
  </sheetViews>
  <sheetFormatPr defaultColWidth="10" defaultRowHeight="13.5"/>
  <cols>
    <col min="1" max="2" width="4.1" customWidth="1"/>
    <col min="3" max="3" width="12.3083333333333" customWidth="1"/>
    <col min="4" max="5" width="4.1" customWidth="1"/>
    <col min="6" max="6" width="12.3083333333333" customWidth="1"/>
    <col min="7" max="18" width="10.2583333333333" customWidth="1"/>
    <col min="19" max="19" width="9.76666666666667" customWidth="1"/>
  </cols>
  <sheetData>
    <row r="1" ht="14.3" customHeight="1" spans="1:18">
      <c r="A1" s="35" t="s">
        <v>194</v>
      </c>
      <c r="B1" s="35"/>
      <c r="C1" s="35"/>
      <c r="D1" s="35"/>
      <c r="E1" s="35"/>
      <c r="F1" s="35"/>
      <c r="G1" s="35"/>
      <c r="H1" s="35"/>
      <c r="I1" s="35"/>
      <c r="J1" s="35"/>
      <c r="K1" s="35"/>
      <c r="L1" s="35"/>
      <c r="M1" s="35"/>
      <c r="N1" s="35"/>
      <c r="O1" s="35"/>
      <c r="P1" s="35"/>
      <c r="Q1" s="35"/>
      <c r="R1" s="35"/>
    </row>
    <row r="2" ht="28.45" customHeight="1" spans="1:18">
      <c r="A2" s="36" t="s">
        <v>195</v>
      </c>
      <c r="B2" s="36"/>
      <c r="C2" s="36"/>
      <c r="D2" s="36"/>
      <c r="E2" s="36"/>
      <c r="F2" s="36"/>
      <c r="G2" s="36"/>
      <c r="H2" s="36"/>
      <c r="I2" s="36"/>
      <c r="J2" s="36"/>
      <c r="K2" s="36"/>
      <c r="L2" s="36"/>
      <c r="M2" s="36"/>
      <c r="N2" s="36"/>
      <c r="O2" s="36"/>
      <c r="P2" s="36"/>
      <c r="Q2" s="36"/>
      <c r="R2" s="36"/>
    </row>
    <row r="3" ht="14.25" customHeight="1" spans="1:18">
      <c r="A3" s="53" t="s">
        <v>3</v>
      </c>
      <c r="B3" s="53"/>
      <c r="C3" s="53"/>
      <c r="D3" s="54" t="s">
        <v>4</v>
      </c>
      <c r="E3" s="54"/>
      <c r="F3" s="54"/>
      <c r="G3" s="54"/>
      <c r="H3" s="54"/>
      <c r="I3" s="54"/>
      <c r="J3" s="54"/>
      <c r="K3" s="54"/>
      <c r="L3" s="54"/>
      <c r="M3" s="54"/>
      <c r="N3" s="54"/>
      <c r="O3" s="54"/>
      <c r="P3" s="54"/>
      <c r="Q3" s="54"/>
      <c r="R3" s="53" t="s">
        <v>5</v>
      </c>
    </row>
    <row r="4" ht="14.25" customHeight="1" spans="1:18">
      <c r="A4" s="39" t="s">
        <v>196</v>
      </c>
      <c r="B4" s="39"/>
      <c r="C4" s="39"/>
      <c r="D4" s="39" t="s">
        <v>197</v>
      </c>
      <c r="E4" s="39"/>
      <c r="F4" s="39"/>
      <c r="G4" s="39" t="s">
        <v>63</v>
      </c>
      <c r="H4" s="39" t="s">
        <v>66</v>
      </c>
      <c r="I4" s="39"/>
      <c r="J4" s="39" t="s">
        <v>67</v>
      </c>
      <c r="K4" s="39" t="s">
        <v>68</v>
      </c>
      <c r="L4" s="39" t="s">
        <v>55</v>
      </c>
      <c r="M4" s="39" t="s">
        <v>69</v>
      </c>
      <c r="N4" s="39" t="s">
        <v>70</v>
      </c>
      <c r="O4" s="39" t="s">
        <v>72</v>
      </c>
      <c r="P4" s="39" t="s">
        <v>73</v>
      </c>
      <c r="Q4" s="39" t="s">
        <v>71</v>
      </c>
      <c r="R4" s="39" t="s">
        <v>74</v>
      </c>
    </row>
    <row r="5" ht="22.75" customHeight="1" spans="1:18">
      <c r="A5" s="39" t="s">
        <v>198</v>
      </c>
      <c r="B5" s="39" t="s">
        <v>90</v>
      </c>
      <c r="C5" s="39" t="s">
        <v>169</v>
      </c>
      <c r="D5" s="39" t="s">
        <v>198</v>
      </c>
      <c r="E5" s="39" t="s">
        <v>90</v>
      </c>
      <c r="F5" s="39" t="s">
        <v>169</v>
      </c>
      <c r="G5" s="39"/>
      <c r="H5" s="39" t="s">
        <v>77</v>
      </c>
      <c r="I5" s="39" t="s">
        <v>15</v>
      </c>
      <c r="J5" s="39"/>
      <c r="K5" s="39"/>
      <c r="L5" s="39"/>
      <c r="M5" s="39"/>
      <c r="N5" s="39"/>
      <c r="O5" s="39"/>
      <c r="P5" s="39"/>
      <c r="Q5" s="39"/>
      <c r="R5" s="39"/>
    </row>
    <row r="6" ht="16.25" customHeight="1" spans="1:18">
      <c r="A6" s="39"/>
      <c r="B6" s="39"/>
      <c r="C6" s="39" t="s">
        <v>65</v>
      </c>
      <c r="D6" s="39"/>
      <c r="E6" s="39"/>
      <c r="F6" s="39"/>
      <c r="G6" s="41">
        <v>187.6</v>
      </c>
      <c r="H6" s="41">
        <v>156.861141</v>
      </c>
      <c r="I6" s="41">
        <v>156.861141</v>
      </c>
      <c r="J6" s="41"/>
      <c r="K6" s="41"/>
      <c r="L6" s="41">
        <v>30.7</v>
      </c>
      <c r="M6" s="41"/>
      <c r="N6" s="41"/>
      <c r="O6" s="41"/>
      <c r="P6" s="41"/>
      <c r="Q6" s="41"/>
      <c r="R6" s="41"/>
    </row>
    <row r="7" ht="22.6" customHeight="1" spans="1:18">
      <c r="A7" s="39" t="s">
        <v>78</v>
      </c>
      <c r="B7" s="39"/>
      <c r="C7" s="39" t="s">
        <v>4</v>
      </c>
      <c r="D7" s="39"/>
      <c r="E7" s="39"/>
      <c r="F7" s="39"/>
      <c r="G7" s="41">
        <v>187.6</v>
      </c>
      <c r="H7" s="41">
        <v>156.861141</v>
      </c>
      <c r="I7" s="41">
        <v>156.861141</v>
      </c>
      <c r="J7" s="41"/>
      <c r="K7" s="41"/>
      <c r="L7" s="41">
        <f>SUM(L8:L21)</f>
        <v>30.7</v>
      </c>
      <c r="M7" s="41"/>
      <c r="N7" s="41"/>
      <c r="O7" s="41"/>
      <c r="P7" s="41"/>
      <c r="Q7" s="41"/>
      <c r="R7" s="41"/>
    </row>
    <row r="8" ht="16.25" customHeight="1" spans="1:18">
      <c r="A8" s="39" t="s">
        <v>199</v>
      </c>
      <c r="B8" s="39" t="s">
        <v>98</v>
      </c>
      <c r="C8" s="39" t="s">
        <v>171</v>
      </c>
      <c r="D8" s="39" t="s">
        <v>200</v>
      </c>
      <c r="E8" s="39" t="s">
        <v>99</v>
      </c>
      <c r="F8" s="39" t="s">
        <v>173</v>
      </c>
      <c r="G8" s="41">
        <v>6.1778</v>
      </c>
      <c r="H8" s="41">
        <v>6.1778</v>
      </c>
      <c r="I8" s="41">
        <v>6.1778</v>
      </c>
      <c r="J8" s="41"/>
      <c r="K8" s="41"/>
      <c r="L8" s="41"/>
      <c r="M8" s="41"/>
      <c r="N8" s="41"/>
      <c r="O8" s="41"/>
      <c r="P8" s="41"/>
      <c r="Q8" s="41"/>
      <c r="R8" s="41"/>
    </row>
    <row r="9" ht="16.25" customHeight="1" spans="1:18">
      <c r="A9" s="39" t="s">
        <v>199</v>
      </c>
      <c r="B9" s="39" t="s">
        <v>99</v>
      </c>
      <c r="C9" s="39" t="s">
        <v>175</v>
      </c>
      <c r="D9" s="39" t="s">
        <v>200</v>
      </c>
      <c r="E9" s="39" t="s">
        <v>99</v>
      </c>
      <c r="F9" s="39" t="s">
        <v>173</v>
      </c>
      <c r="G9" s="41">
        <v>29.0544</v>
      </c>
      <c r="H9" s="41">
        <v>29.0544</v>
      </c>
      <c r="I9" s="41">
        <v>29.0544</v>
      </c>
      <c r="J9" s="41"/>
      <c r="K9" s="41"/>
      <c r="L9" s="41"/>
      <c r="M9" s="41"/>
      <c r="N9" s="41"/>
      <c r="O9" s="41"/>
      <c r="P9" s="41"/>
      <c r="Q9" s="41"/>
      <c r="R9" s="41"/>
    </row>
    <row r="10" ht="16.25" customHeight="1" spans="1:18">
      <c r="A10" s="39" t="s">
        <v>199</v>
      </c>
      <c r="B10" s="39" t="s">
        <v>110</v>
      </c>
      <c r="C10" s="39" t="s">
        <v>177</v>
      </c>
      <c r="D10" s="39" t="s">
        <v>200</v>
      </c>
      <c r="E10" s="39" t="s">
        <v>99</v>
      </c>
      <c r="F10" s="39" t="s">
        <v>173</v>
      </c>
      <c r="G10" s="41">
        <v>23.7949</v>
      </c>
      <c r="H10" s="41">
        <v>23.7949</v>
      </c>
      <c r="I10" s="41">
        <v>23.7949</v>
      </c>
      <c r="J10" s="41"/>
      <c r="K10" s="41"/>
      <c r="L10" s="41"/>
      <c r="M10" s="41"/>
      <c r="N10" s="41"/>
      <c r="O10" s="41"/>
      <c r="P10" s="41"/>
      <c r="Q10" s="41"/>
      <c r="R10" s="41"/>
    </row>
    <row r="11" ht="16.25" customHeight="1" spans="1:18">
      <c r="A11" s="39" t="s">
        <v>201</v>
      </c>
      <c r="B11" s="39" t="s">
        <v>99</v>
      </c>
      <c r="C11" s="39" t="s">
        <v>179</v>
      </c>
      <c r="D11" s="39" t="s">
        <v>202</v>
      </c>
      <c r="E11" s="39" t="s">
        <v>99</v>
      </c>
      <c r="F11" s="39" t="s">
        <v>181</v>
      </c>
      <c r="G11" s="41">
        <v>2.55</v>
      </c>
      <c r="H11" s="41">
        <v>2.55</v>
      </c>
      <c r="I11" s="41">
        <v>2.55</v>
      </c>
      <c r="J11" s="41"/>
      <c r="K11" s="41"/>
      <c r="L11" s="41"/>
      <c r="M11" s="41"/>
      <c r="N11" s="41"/>
      <c r="O11" s="41"/>
      <c r="P11" s="41"/>
      <c r="Q11" s="41"/>
      <c r="R11" s="41"/>
    </row>
    <row r="12" ht="16.25" customHeight="1" spans="1:18">
      <c r="A12" s="39" t="s">
        <v>201</v>
      </c>
      <c r="B12" s="39" t="s">
        <v>203</v>
      </c>
      <c r="C12" s="39" t="s">
        <v>183</v>
      </c>
      <c r="D12" s="39" t="s">
        <v>202</v>
      </c>
      <c r="E12" s="39" t="s">
        <v>99</v>
      </c>
      <c r="F12" s="39" t="s">
        <v>181</v>
      </c>
      <c r="G12" s="41">
        <v>0.95958</v>
      </c>
      <c r="H12" s="41">
        <v>0.95958</v>
      </c>
      <c r="I12" s="41">
        <v>0.95958</v>
      </c>
      <c r="J12" s="41"/>
      <c r="K12" s="41"/>
      <c r="L12" s="41">
        <v>0.5</v>
      </c>
      <c r="M12" s="41"/>
      <c r="N12" s="41"/>
      <c r="O12" s="41"/>
      <c r="P12" s="41"/>
      <c r="Q12" s="41"/>
      <c r="R12" s="41"/>
    </row>
    <row r="13" ht="16.25" customHeight="1" spans="1:18">
      <c r="A13" s="39" t="s">
        <v>201</v>
      </c>
      <c r="B13" s="39" t="s">
        <v>107</v>
      </c>
      <c r="C13" s="39" t="s">
        <v>204</v>
      </c>
      <c r="D13" s="39" t="s">
        <v>205</v>
      </c>
      <c r="E13" s="39" t="s">
        <v>110</v>
      </c>
      <c r="F13" s="39" t="s">
        <v>94</v>
      </c>
      <c r="G13" s="41">
        <v>31</v>
      </c>
      <c r="H13" s="41">
        <v>31</v>
      </c>
      <c r="I13" s="41">
        <v>31</v>
      </c>
      <c r="J13" s="41"/>
      <c r="K13" s="41"/>
      <c r="L13" s="41">
        <v>30</v>
      </c>
      <c r="M13" s="41"/>
      <c r="N13" s="41"/>
      <c r="O13" s="41"/>
      <c r="P13" s="41"/>
      <c r="Q13" s="41"/>
      <c r="R13" s="41"/>
    </row>
    <row r="14" ht="16.25" customHeight="1" spans="1:18">
      <c r="A14" s="39" t="s">
        <v>201</v>
      </c>
      <c r="B14" s="39" t="s">
        <v>110</v>
      </c>
      <c r="C14" s="39" t="s">
        <v>206</v>
      </c>
      <c r="D14" s="39" t="s">
        <v>205</v>
      </c>
      <c r="E14" s="39" t="s">
        <v>110</v>
      </c>
      <c r="F14" s="39" t="s">
        <v>94</v>
      </c>
      <c r="G14" s="41">
        <v>4</v>
      </c>
      <c r="H14" s="41">
        <v>4</v>
      </c>
      <c r="I14" s="41">
        <v>4</v>
      </c>
      <c r="J14" s="41"/>
      <c r="K14" s="41"/>
      <c r="L14" s="41"/>
      <c r="M14" s="41"/>
      <c r="N14" s="41"/>
      <c r="O14" s="41"/>
      <c r="P14" s="41"/>
      <c r="Q14" s="41"/>
      <c r="R14" s="41"/>
    </row>
    <row r="15" ht="22.6" customHeight="1" spans="1:18">
      <c r="A15" s="39" t="s">
        <v>201</v>
      </c>
      <c r="B15" s="39" t="s">
        <v>207</v>
      </c>
      <c r="C15" s="39" t="s">
        <v>208</v>
      </c>
      <c r="D15" s="39" t="s">
        <v>205</v>
      </c>
      <c r="E15" s="39" t="s">
        <v>209</v>
      </c>
      <c r="F15" s="39" t="s">
        <v>208</v>
      </c>
      <c r="G15" s="61">
        <v>5.5</v>
      </c>
      <c r="H15" s="61">
        <v>5.5</v>
      </c>
      <c r="I15" s="61">
        <v>5.5</v>
      </c>
      <c r="J15" s="41"/>
      <c r="K15" s="41"/>
      <c r="L15" s="41"/>
      <c r="M15" s="41"/>
      <c r="N15" s="41"/>
      <c r="O15" s="41"/>
      <c r="P15" s="41"/>
      <c r="Q15" s="41"/>
      <c r="R15" s="41"/>
    </row>
    <row r="16" ht="16.25" customHeight="1" spans="1:18">
      <c r="A16" s="39" t="s">
        <v>201</v>
      </c>
      <c r="B16" s="39" t="s">
        <v>99</v>
      </c>
      <c r="C16" s="39" t="s">
        <v>179</v>
      </c>
      <c r="D16" s="39" t="s">
        <v>205</v>
      </c>
      <c r="E16" s="39" t="s">
        <v>110</v>
      </c>
      <c r="F16" s="39" t="s">
        <v>94</v>
      </c>
      <c r="G16" s="41">
        <v>34.5</v>
      </c>
      <c r="H16" s="41">
        <v>34.5</v>
      </c>
      <c r="I16" s="41">
        <v>34.5</v>
      </c>
      <c r="J16" s="41"/>
      <c r="K16" s="41"/>
      <c r="L16" s="41"/>
      <c r="M16" s="41"/>
      <c r="N16" s="41"/>
      <c r="O16" s="41"/>
      <c r="P16" s="41"/>
      <c r="Q16" s="41"/>
      <c r="R16" s="41"/>
    </row>
    <row r="17" ht="22.6" customHeight="1" spans="1:18">
      <c r="A17" s="39" t="s">
        <v>201</v>
      </c>
      <c r="B17" s="39" t="s">
        <v>101</v>
      </c>
      <c r="C17" s="39" t="s">
        <v>210</v>
      </c>
      <c r="D17" s="39" t="s">
        <v>205</v>
      </c>
      <c r="E17" s="39" t="s">
        <v>110</v>
      </c>
      <c r="F17" s="39" t="s">
        <v>94</v>
      </c>
      <c r="G17" s="41">
        <v>2</v>
      </c>
      <c r="H17" s="41">
        <v>2</v>
      </c>
      <c r="I17" s="41">
        <v>2</v>
      </c>
      <c r="J17" s="41"/>
      <c r="K17" s="41"/>
      <c r="L17" s="41"/>
      <c r="M17" s="41"/>
      <c r="N17" s="41"/>
      <c r="O17" s="41"/>
      <c r="P17" s="41"/>
      <c r="Q17" s="41"/>
      <c r="R17" s="41"/>
    </row>
    <row r="18" ht="22.6" customHeight="1" spans="1:18">
      <c r="A18" s="39" t="s">
        <v>199</v>
      </c>
      <c r="B18" s="39" t="s">
        <v>209</v>
      </c>
      <c r="C18" s="39" t="s">
        <v>185</v>
      </c>
      <c r="D18" s="39" t="s">
        <v>200</v>
      </c>
      <c r="E18" s="39" t="s">
        <v>110</v>
      </c>
      <c r="F18" s="39" t="s">
        <v>187</v>
      </c>
      <c r="G18" s="41">
        <v>7.67664</v>
      </c>
      <c r="H18" s="41">
        <v>7.67664</v>
      </c>
      <c r="I18" s="41">
        <v>7.67664</v>
      </c>
      <c r="J18" s="41"/>
      <c r="K18" s="41"/>
      <c r="L18" s="41"/>
      <c r="M18" s="41"/>
      <c r="N18" s="41"/>
      <c r="O18" s="41"/>
      <c r="P18" s="41"/>
      <c r="Q18" s="41"/>
      <c r="R18" s="41"/>
    </row>
    <row r="19" ht="22.6" customHeight="1" spans="1:18">
      <c r="A19" s="39" t="s">
        <v>199</v>
      </c>
      <c r="B19" s="39" t="s">
        <v>211</v>
      </c>
      <c r="C19" s="39" t="s">
        <v>189</v>
      </c>
      <c r="D19" s="39" t="s">
        <v>200</v>
      </c>
      <c r="E19" s="39" t="s">
        <v>110</v>
      </c>
      <c r="F19" s="39" t="s">
        <v>187</v>
      </c>
      <c r="G19" s="41">
        <v>0.195958</v>
      </c>
      <c r="H19" s="41">
        <v>0.195958</v>
      </c>
      <c r="I19" s="41">
        <v>0.195958</v>
      </c>
      <c r="J19" s="41"/>
      <c r="K19" s="41"/>
      <c r="L19" s="41">
        <v>0.1</v>
      </c>
      <c r="M19" s="41"/>
      <c r="N19" s="41"/>
      <c r="O19" s="41"/>
      <c r="P19" s="41"/>
      <c r="Q19" s="41"/>
      <c r="R19" s="41"/>
    </row>
    <row r="20" ht="22.6" customHeight="1" spans="1:18">
      <c r="A20" s="39" t="s">
        <v>199</v>
      </c>
      <c r="B20" s="39" t="s">
        <v>212</v>
      </c>
      <c r="C20" s="39" t="s">
        <v>191</v>
      </c>
      <c r="D20" s="39" t="s">
        <v>200</v>
      </c>
      <c r="E20" s="39" t="s">
        <v>110</v>
      </c>
      <c r="F20" s="39" t="s">
        <v>187</v>
      </c>
      <c r="G20" s="41">
        <v>3.550446</v>
      </c>
      <c r="H20" s="41">
        <v>3.550446</v>
      </c>
      <c r="I20" s="41">
        <v>3.550446</v>
      </c>
      <c r="J20" s="41"/>
      <c r="K20" s="41"/>
      <c r="L20" s="41"/>
      <c r="M20" s="41"/>
      <c r="N20" s="41"/>
      <c r="O20" s="41"/>
      <c r="P20" s="41"/>
      <c r="Q20" s="41"/>
      <c r="R20" s="41"/>
    </row>
    <row r="21" ht="16.25" customHeight="1" spans="1:18">
      <c r="A21" s="39" t="s">
        <v>199</v>
      </c>
      <c r="B21" s="39" t="s">
        <v>213</v>
      </c>
      <c r="C21" s="39" t="s">
        <v>111</v>
      </c>
      <c r="D21" s="39" t="s">
        <v>200</v>
      </c>
      <c r="E21" s="39" t="s">
        <v>98</v>
      </c>
      <c r="F21" s="39" t="s">
        <v>111</v>
      </c>
      <c r="G21" s="41">
        <v>5.901417</v>
      </c>
      <c r="H21" s="41">
        <v>5.901417</v>
      </c>
      <c r="I21" s="41">
        <v>5.901417</v>
      </c>
      <c r="J21" s="41"/>
      <c r="K21" s="41"/>
      <c r="L21" s="41">
        <v>0.1</v>
      </c>
      <c r="M21" s="41"/>
      <c r="N21" s="41"/>
      <c r="O21" s="41"/>
      <c r="P21" s="41"/>
      <c r="Q21" s="41"/>
      <c r="R21" s="41"/>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14" sqref="E14"/>
    </sheetView>
  </sheetViews>
  <sheetFormatPr defaultColWidth="10" defaultRowHeight="13.5" outlineLevelRow="7" outlineLevelCol="6"/>
  <cols>
    <col min="1" max="6" width="19.4916666666667" customWidth="1"/>
    <col min="7" max="7" width="10.2583333333333" customWidth="1"/>
  </cols>
  <sheetData>
    <row r="1" ht="14.3" customHeight="1" spans="1:6">
      <c r="A1" s="35" t="s">
        <v>214</v>
      </c>
      <c r="B1" s="35"/>
      <c r="C1" s="35"/>
      <c r="D1" s="35"/>
      <c r="E1" s="35"/>
      <c r="F1" s="35"/>
    </row>
    <row r="2" ht="28.45" customHeight="1" spans="1:6">
      <c r="A2" s="36" t="s">
        <v>215</v>
      </c>
      <c r="B2" s="36"/>
      <c r="C2" s="36"/>
      <c r="D2" s="36"/>
      <c r="E2" s="36"/>
      <c r="F2" s="36"/>
    </row>
    <row r="3" ht="14.25" customHeight="1" spans="1:6">
      <c r="A3" s="54" t="s">
        <v>3</v>
      </c>
      <c r="B3" s="37" t="s">
        <v>4</v>
      </c>
      <c r="C3" s="37"/>
      <c r="D3" s="37"/>
      <c r="E3" s="37"/>
      <c r="F3" s="53" t="s">
        <v>5</v>
      </c>
    </row>
    <row r="4" ht="14.3" customHeight="1" spans="1:6">
      <c r="A4" s="39" t="s">
        <v>216</v>
      </c>
      <c r="B4" s="39" t="s">
        <v>217</v>
      </c>
      <c r="C4" s="39" t="s">
        <v>218</v>
      </c>
      <c r="D4" s="39"/>
      <c r="E4" s="39"/>
      <c r="F4" s="39" t="s">
        <v>219</v>
      </c>
    </row>
    <row r="5" ht="14.3" customHeight="1" spans="1:6">
      <c r="A5" s="39"/>
      <c r="B5" s="39"/>
      <c r="C5" s="39" t="s">
        <v>77</v>
      </c>
      <c r="D5" s="39" t="s">
        <v>220</v>
      </c>
      <c r="E5" s="39" t="s">
        <v>221</v>
      </c>
      <c r="F5" s="39"/>
    </row>
    <row r="6" ht="14.3" customHeight="1" spans="1:7">
      <c r="A6" s="41">
        <v>5.5</v>
      </c>
      <c r="B6" s="41"/>
      <c r="C6" s="41">
        <v>5.5</v>
      </c>
      <c r="D6" s="41"/>
      <c r="E6" s="41" t="s">
        <v>222</v>
      </c>
      <c r="F6" s="41"/>
      <c r="G6" s="37"/>
    </row>
    <row r="7" ht="72.35" customHeight="1" spans="1:6">
      <c r="A7" s="37" t="s">
        <v>223</v>
      </c>
      <c r="B7" s="37"/>
      <c r="C7" s="37"/>
      <c r="D7" s="37"/>
      <c r="E7" s="37"/>
      <c r="F7" s="37"/>
    </row>
    <row r="8" ht="14.3" customHeight="1" spans="1:1">
      <c r="A8" s="37" t="s">
        <v>96</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N1"/>
    </sheetView>
  </sheetViews>
  <sheetFormatPr defaultColWidth="10" defaultRowHeight="13.5"/>
  <cols>
    <col min="1" max="3" width="4.1" customWidth="1"/>
    <col min="4" max="4" width="6.15" customWidth="1"/>
    <col min="5" max="5" width="20.5166666666667" customWidth="1"/>
    <col min="6" max="13" width="9.76666666666667" customWidth="1"/>
    <col min="14" max="14" width="10.2583333333333" customWidth="1"/>
    <col min="15" max="15" width="9.76666666666667" customWidth="1"/>
  </cols>
  <sheetData>
    <row r="1" ht="14.3" customHeight="1" spans="1:14">
      <c r="A1" s="35" t="s">
        <v>224</v>
      </c>
      <c r="B1" s="35"/>
      <c r="C1" s="35"/>
      <c r="D1" s="35"/>
      <c r="E1" s="35"/>
      <c r="F1" s="35"/>
      <c r="G1" s="35"/>
      <c r="H1" s="35"/>
      <c r="I1" s="35"/>
      <c r="J1" s="35"/>
      <c r="K1" s="35"/>
      <c r="L1" s="35"/>
      <c r="M1" s="35"/>
      <c r="N1" s="35"/>
    </row>
    <row r="2" ht="28.45" customHeight="1" spans="1:14">
      <c r="A2" s="36" t="s">
        <v>225</v>
      </c>
      <c r="B2" s="36"/>
      <c r="C2" s="36"/>
      <c r="D2" s="36"/>
      <c r="E2" s="36"/>
      <c r="F2" s="36"/>
      <c r="G2" s="36"/>
      <c r="H2" s="36"/>
      <c r="I2" s="36"/>
      <c r="J2" s="36"/>
      <c r="K2" s="36"/>
      <c r="L2" s="36"/>
      <c r="M2" s="36"/>
      <c r="N2" s="36"/>
    </row>
    <row r="3" ht="14.25" customHeight="1" spans="1:14">
      <c r="A3" s="53" t="s">
        <v>3</v>
      </c>
      <c r="B3" s="53"/>
      <c r="C3" s="53"/>
      <c r="D3" s="54" t="s">
        <v>4</v>
      </c>
      <c r="E3" s="54"/>
      <c r="F3" s="54"/>
      <c r="G3" s="54"/>
      <c r="H3" s="54"/>
      <c r="I3" s="54"/>
      <c r="J3" s="54"/>
      <c r="K3" s="54"/>
      <c r="L3" s="54"/>
      <c r="M3" s="54"/>
      <c r="N3" s="53" t="s">
        <v>5</v>
      </c>
    </row>
    <row r="4" ht="14.3" customHeight="1" spans="1:14">
      <c r="A4" s="39" t="s">
        <v>81</v>
      </c>
      <c r="B4" s="39"/>
      <c r="C4" s="39"/>
      <c r="D4" s="39" t="s">
        <v>61</v>
      </c>
      <c r="E4" s="39" t="s">
        <v>82</v>
      </c>
      <c r="F4" s="39" t="s">
        <v>65</v>
      </c>
      <c r="G4" s="39" t="s">
        <v>83</v>
      </c>
      <c r="H4" s="39"/>
      <c r="I4" s="39"/>
      <c r="J4" s="39"/>
      <c r="K4" s="39"/>
      <c r="L4" s="39" t="s">
        <v>84</v>
      </c>
      <c r="M4" s="39"/>
      <c r="N4" s="39"/>
    </row>
    <row r="5" ht="14.3" customHeight="1" spans="1:14">
      <c r="A5" s="39"/>
      <c r="B5" s="39"/>
      <c r="C5" s="39"/>
      <c r="D5" s="39"/>
      <c r="E5" s="39"/>
      <c r="F5" s="39"/>
      <c r="G5" s="39" t="s">
        <v>77</v>
      </c>
      <c r="H5" s="39" t="s">
        <v>85</v>
      </c>
      <c r="I5" s="39"/>
      <c r="J5" s="39" t="s">
        <v>86</v>
      </c>
      <c r="K5" s="39"/>
      <c r="L5" s="39" t="s">
        <v>77</v>
      </c>
      <c r="M5" s="39" t="s">
        <v>87</v>
      </c>
      <c r="N5" s="39" t="s">
        <v>88</v>
      </c>
    </row>
    <row r="6" ht="33.9" customHeight="1" spans="1:14">
      <c r="A6" s="39" t="s">
        <v>89</v>
      </c>
      <c r="B6" s="39" t="s">
        <v>90</v>
      </c>
      <c r="C6" s="39" t="s">
        <v>91</v>
      </c>
      <c r="D6" s="39"/>
      <c r="E6" s="39"/>
      <c r="F6" s="39"/>
      <c r="G6" s="39"/>
      <c r="H6" s="39" t="s">
        <v>92</v>
      </c>
      <c r="I6" s="39" t="s">
        <v>93</v>
      </c>
      <c r="J6" s="39" t="s">
        <v>94</v>
      </c>
      <c r="K6" s="39" t="s">
        <v>95</v>
      </c>
      <c r="L6" s="39"/>
      <c r="M6" s="39"/>
      <c r="N6" s="39"/>
    </row>
    <row r="7" ht="14.3" customHeight="1" spans="1:14">
      <c r="A7" s="39" t="s">
        <v>96</v>
      </c>
      <c r="B7" s="39"/>
      <c r="C7" s="39"/>
      <c r="D7" s="39"/>
      <c r="E7" s="39" t="s">
        <v>65</v>
      </c>
      <c r="F7" s="41"/>
      <c r="G7" s="41"/>
      <c r="H7" s="41"/>
      <c r="I7" s="41"/>
      <c r="J7" s="41"/>
      <c r="K7" s="41"/>
      <c r="L7" s="41"/>
      <c r="M7" s="41"/>
      <c r="N7" s="41"/>
    </row>
    <row r="8" ht="14.3" customHeight="1" spans="1:14">
      <c r="A8" s="42"/>
      <c r="B8" s="42"/>
      <c r="C8" s="42"/>
      <c r="D8" s="42"/>
      <c r="E8" s="42"/>
      <c r="F8" s="41"/>
      <c r="G8" s="41"/>
      <c r="H8" s="41"/>
      <c r="I8" s="41"/>
      <c r="J8" s="41"/>
      <c r="K8" s="41"/>
      <c r="L8" s="41"/>
      <c r="M8" s="41"/>
      <c r="N8" s="41"/>
    </row>
    <row r="9" ht="14.3" customHeight="1" spans="1:14">
      <c r="A9" s="42"/>
      <c r="B9" s="42"/>
      <c r="C9" s="42"/>
      <c r="D9" s="42"/>
      <c r="E9" s="42"/>
      <c r="F9" s="41"/>
      <c r="G9" s="41"/>
      <c r="H9" s="41"/>
      <c r="I9" s="41"/>
      <c r="J9" s="41"/>
      <c r="K9" s="41"/>
      <c r="L9" s="41"/>
      <c r="M9" s="41"/>
      <c r="N9" s="41"/>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1_2022年部门收支总体情况表</vt:lpstr>
      <vt:lpstr>2_2022年部门收入总体情况表</vt:lpstr>
      <vt:lpstr>3_2022年部门支出总体情况表</vt:lpstr>
      <vt:lpstr>4_2022年财政拨款收支总体情况表</vt:lpstr>
      <vt:lpstr>5_2022年一般公共预算支出情况表</vt:lpstr>
      <vt:lpstr>6_2022年一般公共预算基本支出表</vt:lpstr>
      <vt:lpstr>7_2022年支出经济分类汇总表</vt:lpstr>
      <vt:lpstr>8_2022年一般公共预算“三公”经费支出情况表</vt:lpstr>
      <vt:lpstr>9_2022年政府性基金预算支出情况表</vt:lpstr>
      <vt:lpstr>10_2022年国有资本经营预算支出情况表</vt:lpstr>
      <vt:lpstr>11_2022年项目支出表</vt:lpstr>
      <vt:lpstr>12_2022年本级部门（单位）整体绩效目标表</vt:lpstr>
      <vt:lpstr>13_2022年部门预算项目绩效目标汇总表</vt:lpstr>
      <vt:lpstr>14_2022年政府采购汇总表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2022-05-26T03:56:00Z</dcterms:created>
  <dcterms:modified xsi:type="dcterms:W3CDTF">2023-09-15T08:07:28Z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6940E63A94184DE6A91EEC88656392F5_13</vt:lpwstr>
  </property>
  <property fmtid="{D5CDD505-2E9C-101B-9397-08002B2CF9AE}" pid="3" name="KSOProductBuildVer">
    <vt:lpwstr>2052-11.1.0.14309</vt:lpwstr>
  </property>
</Properties>
</file>