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1_2022年单位收支总体情况表" sheetId="1" r:id="rId1"/>
    <sheet name="2_2022年单位收入总体情况表" sheetId="2" r:id="rId2"/>
    <sheet name="3_2022年单位支出总体情况表" sheetId="3" r:id="rId3"/>
    <sheet name="4_2022年财政拨款收支总体情况表" sheetId="4" r:id="rId4"/>
    <sheet name="5_2022年一般公共预算支出情况表" sheetId="5" r:id="rId5"/>
    <sheet name="6_2022年一般公共预算基本支出表" sheetId="6" r:id="rId6"/>
    <sheet name="7_2022年支出经济分类汇总表" sheetId="7" r:id="rId7"/>
    <sheet name="8_2022年一般公共预算“三公”经费支出情况表" sheetId="8" r:id="rId8"/>
    <sheet name="9_2022年政府性基金预算支出情况表" sheetId="9" r:id="rId9"/>
    <sheet name="10_2022年国有资本经营预算支出情况表" sheetId="10" r:id="rId10"/>
    <sheet name="11_2022年项目支出表" sheetId="11" r:id="rId11"/>
    <sheet name="12_2022年度部门预算项目绩效目标表" sheetId="15" r:id="rId12"/>
    <sheet name="13_2022年单位预算项目绩效目标汇总表" sheetId="12" r:id="rId13"/>
    <sheet name="14_2022年政府采购汇总表" sheetId="13" r:id="rId14"/>
  </sheets>
  <calcPr calcId="144525"/>
</workbook>
</file>

<file path=xl/sharedStrings.xml><?xml version="1.0" encoding="utf-8"?>
<sst xmlns="http://schemas.openxmlformats.org/spreadsheetml/2006/main" count="914" uniqueCount="456">
  <si>
    <t xml:space="preserve">  </t>
  </si>
  <si>
    <t>预算01表</t>
  </si>
  <si>
    <t>2022年单位收支总体情况表</t>
  </si>
  <si>
    <t>单位名称：</t>
  </si>
  <si>
    <t xml:space="preserve">平顶山市新华区医疗保障局                                     </t>
  </si>
  <si>
    <t>单位：万元</t>
  </si>
  <si>
    <t xml:space="preserve"> 收入</t>
  </si>
  <si>
    <t>支出</t>
  </si>
  <si>
    <t>上年结转</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</si>
  <si>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</si>
  <si>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</si>
  <si>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</si>
  <si>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</si>
  <si>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</si>
  <si>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</si>
  <si>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</si>
  <si>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</si>
  <si>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</si>
  <si>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</si>
  <si>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</si>
  <si>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</si>
  <si>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</si>
  <si>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</si>
  <si>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</si>
  <si>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</si>
  <si>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</si>
  <si>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</si>
  <si>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</si>
  <si>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</si>
  <si>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</si>
  <si>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</si>
  <si>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</si>
  <si>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</si>
  <si>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</si>
  <si>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</si>
  <si>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</si>
  <si>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</si>
  <si>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</si>
  <si>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</si>
  <si>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</si>
  <si>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</si>
  <si>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</si>
  <si>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</si>
  <si>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</si>
  <si>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</si>
  <si>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</si>
  <si>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</si>
  <si>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</si>
  <si>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</si>
  <si>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</si>
  <si>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</si>
  <si>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</si>
  <si>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</si>
  <si>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</si>
  <si>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</si>
  <si>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</si>
  <si>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</si>
  <si>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</si>
  <si>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</si>
  <si>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</si>
  <si>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2022年单位收入总体情况表</t>
  </si>
  <si>
    <t>平顶山市新华区医疗保障局</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</si>
  <si>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</si>
  <si>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</si>
  <si>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</si>
  <si>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</si>
  <si>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</si>
  <si>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</si>
  <si>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</si>
  <si>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</si>
  <si>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</si>
  <si>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</si>
  <si>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</si>
  <si>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</si>
  <si>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</si>
  <si>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</si>
  <si>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</si>
  <si>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</si>
  <si>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</si>
  <si>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310001</t>
  </si>
  <si>
    <t>预算03表</t>
  </si>
  <si>
    <t>2022年单位支出总体情况表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</si>
  <si>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</si>
  <si>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</si>
  <si>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</si>
  <si>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</si>
  <si>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</si>
  <si>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</si>
  <si>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</si>
  <si>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</si>
  <si>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</si>
  <si>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</si>
  <si>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</si>
  <si>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</si>
  <si>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</si>
  <si>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</si>
  <si>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</si>
  <si>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</si>
  <si>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</si>
  <si>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</si>
  <si>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</si>
  <si>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</si>
  <si>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</si>
  <si>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01</t>
  </si>
  <si>
    <t>行政单位医疗</t>
  </si>
  <si>
    <t>13</t>
  </si>
  <si>
    <t>城乡医疗救助</t>
  </si>
  <si>
    <t>15</t>
  </si>
  <si>
    <t>行政运行</t>
  </si>
  <si>
    <t>99</t>
  </si>
  <si>
    <t>其他医疗保障管理事务支出</t>
  </si>
  <si>
    <t>221</t>
  </si>
  <si>
    <t>02</t>
  </si>
  <si>
    <t>住房公积金</t>
  </si>
  <si>
    <t>229</t>
  </si>
  <si>
    <t>60</t>
  </si>
  <si>
    <t>用于城乡医疗救助的彩票公益金支出</t>
  </si>
  <si>
    <t>07</t>
  </si>
  <si>
    <t>社会保险业务管理事务</t>
  </si>
  <si>
    <t>其他卫生健康支出</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</si>
  <si>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</si>
  <si>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</si>
  <si>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</si>
  <si>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</si>
  <si>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</si>
  <si>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</si>
  <si>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</si>
  <si>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</si>
  <si>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</si>
  <si>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</si>
  <si>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</si>
  <si>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</si>
  <si>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</si>
  <si>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</si>
  <si>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</si>
  <si>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</si>
  <si>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</si>
  <si>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</si>
  <si>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</si>
  <si>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</si>
  <si>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</si>
  <si>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</si>
  <si>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</si>
  <si>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</si>
  <si>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</si>
  <si>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</si>
  <si>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</si>
  <si>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</si>
  <si>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</si>
  <si>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</si>
  <si>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</si>
  <si>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</si>
  <si>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</si>
  <si>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</si>
  <si>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</si>
  <si>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</si>
  <si>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</si>
  <si>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</si>
  <si>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</si>
  <si>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</si>
  <si>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</si>
  <si>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</si>
  <si>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</si>
  <si>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</si>
  <si>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</si>
  <si>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</si>
  <si>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</si>
  <si>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</si>
  <si>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</si>
  <si>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</si>
  <si>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2022年一般公共预算支出情况表</t>
  </si>
  <si>
    <t>备注：本表仅含当年财政拨款安排的支出</t>
  </si>
  <si>
    <t>预算06表</t>
  </si>
  <si>
    <t>2022年一般公共预算基本支出表</t>
  </si>
  <si>
    <t>部门预算支出经济分类科目</t>
  </si>
  <si>
    <t>政府预算支出经济分类科目编码</t>
  </si>
  <si>
    <t>本年一般公共预算基本支出</t>
  </si>
  <si>
    <t>科目名称</t>
  </si>
  <si>
    <t>30108</t>
  </si>
  <si>
    <t>机关事业单位基本养老保险缴费</t>
  </si>
  <si>
    <t>50102</t>
  </si>
  <si>
    <t>社会保障缴费</t>
  </si>
  <si>
    <t>30110</t>
  </si>
  <si>
    <t>职工基本医疗保险缴费</t>
  </si>
  <si>
    <t>30112</t>
  </si>
  <si>
    <t>其他社会保障缴费</t>
  </si>
  <si>
    <t>30102</t>
  </si>
  <si>
    <t>津贴补贴</t>
  </si>
  <si>
    <t>50101</t>
  </si>
  <si>
    <t>工资奖金津补贴</t>
  </si>
  <si>
    <t>30101</t>
  </si>
  <si>
    <t>基本工资</t>
  </si>
  <si>
    <t>30103</t>
  </si>
  <si>
    <t>奖金</t>
  </si>
  <si>
    <t>30228</t>
  </si>
  <si>
    <t>工会经费</t>
  </si>
  <si>
    <t>50201</t>
  </si>
  <si>
    <t>办公经费</t>
  </si>
  <si>
    <t>30231</t>
  </si>
  <si>
    <t>公务用车运行维护费</t>
  </si>
  <si>
    <t>50208</t>
  </si>
  <si>
    <t>30201</t>
  </si>
  <si>
    <t>办公费</t>
  </si>
  <si>
    <t>30299</t>
  </si>
  <si>
    <t>其他商品和服务支出</t>
  </si>
  <si>
    <t>50299</t>
  </si>
  <si>
    <t>30113</t>
  </si>
  <si>
    <t>50103</t>
  </si>
  <si>
    <t>预算07表</t>
  </si>
  <si>
    <t>2022年支出经济分类汇总表</t>
  </si>
  <si>
    <t xml:space="preserve"> 部门预算经济分类  </t>
  </si>
  <si>
    <t>政府预算经济分类</t>
  </si>
  <si>
    <t xml:space="preserve"> 类</t>
  </si>
  <si>
    <t>301</t>
  </si>
  <si>
    <t>08</t>
  </si>
  <si>
    <t>501</t>
  </si>
  <si>
    <t>10</t>
  </si>
  <si>
    <t>12</t>
  </si>
  <si>
    <t>303</t>
  </si>
  <si>
    <t>医疗费补助</t>
  </si>
  <si>
    <t>509</t>
  </si>
  <si>
    <t>社会福利和救助</t>
  </si>
  <si>
    <t>03</t>
  </si>
  <si>
    <t>302</t>
  </si>
  <si>
    <t>28</t>
  </si>
  <si>
    <t>502</t>
  </si>
  <si>
    <t>31</t>
  </si>
  <si>
    <t>印刷费</t>
  </si>
  <si>
    <t>505</t>
  </si>
  <si>
    <t>26</t>
  </si>
  <si>
    <t>劳务费</t>
  </si>
  <si>
    <t>309</t>
  </si>
  <si>
    <t>办公设备购置</t>
  </si>
  <si>
    <t>专用设备购置</t>
  </si>
  <si>
    <t>504</t>
  </si>
  <si>
    <t>04</t>
  </si>
  <si>
    <t>设备购置</t>
  </si>
  <si>
    <t>预算08表</t>
  </si>
  <si>
    <t>2022年一般公共预算“三公”经费支出情况表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</si>
  <si>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</si>
  <si>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</si>
  <si>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</si>
  <si>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</si>
  <si>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</si>
  <si>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</si>
  <si>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</si>
  <si>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</si>
  <si>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2022年政府性基金预算支出情况表</t>
  </si>
  <si>
    <t>预算10表</t>
  </si>
  <si>
    <t>2022年国有资本经营预算支出情况表</t>
  </si>
  <si>
    <t>预算11表</t>
  </si>
  <si>
    <t>2022年项目支出表</t>
  </si>
  <si>
    <t>类型</t>
  </si>
  <si>
    <t>项目名称</t>
  </si>
  <si>
    <t>项目单位</t>
  </si>
  <si>
    <t>本年拨款</t>
  </si>
  <si>
    <t>财政拨款结转结余</t>
  </si>
  <si>
    <t>政府性基金预算</t>
  </si>
  <si>
    <t>医保专项业务费</t>
  </si>
  <si>
    <t>医疗服务与保障能力提升补助资金</t>
  </si>
  <si>
    <t>2021年医疗救助中央财政转移支付（第二批）</t>
  </si>
  <si>
    <t>医疗救助中央财政转移支付</t>
  </si>
  <si>
    <t>2021年中央财政医疗服务与保障能力补助资金（第二批）</t>
  </si>
  <si>
    <t>2021年中央专项彩票公益金支持城乡医疗救助资金</t>
  </si>
  <si>
    <t>预算12表</t>
  </si>
  <si>
    <t>本级部门(单位)整体绩效目标表</t>
  </si>
  <si>
    <t xml:space="preserve">（2022年度）  </t>
  </si>
  <si>
    <t xml:space="preserve">部门（单位）名称  </t>
  </si>
  <si>
    <t>年度履职目标</t>
  </si>
  <si>
    <t xml:space="preserve">1、贯彻执行省、市医疗保险、生育保险、离休人员医疗保障、移交政府安置的军队离退休干部医疗保障、医疗救助等医疗保障制度法规和规章草案、政策、规划、标准并组织实施;
2、贯彻执行省、市医疗保障基金监督管理办法并组织实施，建立健全医疗保障基金安全防控机制，推进医疗保障基金支付方式改革;
3.贯彻执行省、市医疗保障筹资和待遇政策，完善动态调整和区域调剂平衡机制，统筹城乡医疗保障待遇标准，建立健全与筹资水平相适应的待遇调整机制;
4、贯彻执行省、市药品、医用耗材价格和医疗服务项目、医疗服务设施收费等政策，建立医保支付医药服务价格合理确定和动态调整机制，推动建立市场主导的社会医药服务价格形成机制，建立价格信息监测和信息发布制度;
5、制定全区药品、医用耗材的招标采购规定并监督实施，指导药品、医用耗材招标采购平台建设;
6、贯彻执行省、市定点医药机构协议和支付管理办法并组织实施，建立健全医疗保障信用评价体系和信息披露制度，监督管理纳入医保范围内的医疗服务行为和医疗费用，依法查处医疗保障领域违法违规行为;
7、负责全区医疗保障经办管理、公共服务体系和信息化建设。贯彻执行省、市异地就医管理和费用结算政策。建立健全医疗保障关系转移接续制度;
8、负责做好三赢投资担保公司非法集资处置和信访维稳定;
9、完成区委、区政府交办的其他任务。
</t>
  </si>
  <si>
    <t>年度主要任务</t>
  </si>
  <si>
    <t>任务名称</t>
  </si>
  <si>
    <t>主要内容</t>
  </si>
  <si>
    <t>加强医疗服务能力建设，保障医保工作正常进行。</t>
  </si>
  <si>
    <t>目标1：保障医疗救助对象的基本医疗权益，维护困难群众基本生活权益。 目标2：重点救助对象自付费用年度限额内住院救助比例不低于70%。 目标3：规范完善医疗救助制度，实现待遇有效衔接、平稳过渡。   目标4：强化医疗救助资金规范管理。</t>
  </si>
  <si>
    <t xml:space="preserve">医疗服务与保障能力提升补助资金		</t>
  </si>
  <si>
    <t>目标1：持续打击欺诈骗保，维护基金安全。    目标2：推进医保信息系统建设，提升医保系统信息化水平。</t>
  </si>
  <si>
    <t xml:space="preserve">预算情况  </t>
  </si>
  <si>
    <t>部门预算总额（元）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</si>
  <si>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</si>
  <si>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</si>
  <si>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</si>
  <si>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</si>
  <si>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</si>
  <si>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</si>
  <si>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</si>
  <si>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</si>
  <si>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</si>
  <si>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</si>
  <si>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</si>
  <si>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</si>
  <si>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</si>
  <si>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</si>
  <si>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</si>
  <si>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</si>
  <si>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</si>
  <si>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</si>
  <si>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</si>
  <si>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</si>
  <si>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</si>
  <si>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</si>
  <si>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</si>
  <si>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</si>
  <si>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</si>
  <si>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</si>
  <si>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</si>
  <si>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</si>
  <si>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</si>
  <si>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</si>
  <si>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</si>
  <si>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</si>
  <si>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</si>
  <si>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</si>
  <si>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</si>
  <si>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</si>
  <si>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</si>
  <si>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</si>
  <si>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</si>
  <si>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</si>
  <si>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</si>
  <si>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</si>
  <si>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</si>
  <si>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</si>
  <si>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</si>
  <si>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</si>
  <si>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</si>
  <si>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</si>
  <si>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</si>
  <si>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</si>
  <si>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</si>
  <si>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</si>
  <si>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</si>
  <si>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</si>
  <si>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</si>
  <si>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</si>
  <si>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</si>
  <si>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</si>
  <si>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</si>
  <si>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</si>
  <si>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</si>
  <si>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</si>
  <si>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</si>
  <si>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</si>
  <si>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</si>
  <si>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</si>
  <si>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</si>
  <si>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</si>
  <si>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</si>
  <si>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医保专项业务费</t>
  </si>
  <si>
    <t>完成</t>
  </si>
  <si>
    <t xml:space="preserve"> 城乡医疗救助		</t>
  </si>
  <si>
    <t xml:space="preserve"> 医疗救助费用足额拨付率</t>
  </si>
  <si>
    <t>履职目标实现</t>
  </si>
  <si>
    <t>对应上面年度履职目标预计今年完成情况</t>
  </si>
  <si>
    <t>完成或百分比</t>
  </si>
  <si>
    <t xml:space="preserve"> 制定工作计划完成率</t>
  </si>
  <si>
    <t xml:space="preserve">  贯彻执行省、市医疗保险、生育保险、离休人员医疗保障</t>
  </si>
  <si>
    <t xml:space="preserve"> 贯彻执行省、市医疗保障基金监督管理办法并组织实施</t>
  </si>
  <si>
    <t xml:space="preserve"> 贯彻执行省、市医疗保障筹资和待遇政策</t>
  </si>
  <si>
    <t xml:space="preserve"> 贯彻执行省、市药品、医用耗材价格和医疗服务项目、医疗服务设施收费等政策</t>
  </si>
  <si>
    <t xml:space="preserve"> 制定全区药品、医用耗材的招标采购规定并监督实施</t>
  </si>
  <si>
    <t xml:space="preserve"> 贯彻执行省、市定点医药机构协议和支付管理办法并组织实施</t>
  </si>
  <si>
    <t xml:space="preserve"> 负责全区医疗保障经办管理、公共服务体系和信息化建设</t>
  </si>
  <si>
    <t xml:space="preserve"> 负责做好三赢投资担保公司非法集资处置和信访维稳工定</t>
  </si>
  <si>
    <t xml:space="preserve"> 完成区委、区政府交办的其他任务</t>
  </si>
  <si>
    <t xml:space="preserve">效益指标  </t>
  </si>
  <si>
    <t>履职效益</t>
  </si>
  <si>
    <t xml:space="preserve"> 保障日常工作正常开展</t>
  </si>
  <si>
    <t>有效保障</t>
  </si>
  <si>
    <t xml:space="preserve"> 保障医疗救助对象待遇</t>
  </si>
  <si>
    <t xml:space="preserve"> 医疗救助对象医疗待遇保障情况</t>
  </si>
  <si>
    <t>满意度</t>
  </si>
  <si>
    <t xml:space="preserve"> 职工满意度</t>
  </si>
  <si>
    <t>≥95%</t>
  </si>
  <si>
    <t>受益对象满意度</t>
  </si>
  <si>
    <t xml:space="preserve"> 救助对象满意度</t>
  </si>
  <si>
    <t>预算13表</t>
  </si>
  <si>
    <t>2022年单位预算项目绩效目标汇总表</t>
  </si>
  <si>
    <t>平顶山市新华区医疗保障局                                                                                                                                                                                                                     单位：万元</t>
  </si>
  <si>
    <t>单位编码（项目编码）</t>
  </si>
  <si>
    <t>项目单位 （项目名称）</t>
  </si>
  <si>
    <t>项目金额（万元）</t>
  </si>
  <si>
    <t>绩效目标</t>
  </si>
  <si>
    <t xml:space="preserve">成本指标  </t>
  </si>
  <si>
    <t xml:space="preserve">满意度指标  </t>
  </si>
  <si>
    <t>资金总额</t>
  </si>
  <si>
    <t>政府预算资金</t>
  </si>
  <si>
    <t>310</t>
  </si>
  <si>
    <t>410402220000000007481</t>
  </si>
  <si>
    <t>≤50000元</t>
  </si>
  <si>
    <t>全年工作经费</t>
  </si>
  <si>
    <t>≥1年</t>
  </si>
  <si>
    <t>保障医保工作正常进行</t>
  </si>
  <si>
    <t>≤85%</t>
  </si>
  <si>
    <t>满意</t>
  </si>
  <si>
    <t>≤5000元</t>
  </si>
  <si>
    <t>车辆运程</t>
  </si>
  <si>
    <t>≥12000公里</t>
  </si>
  <si>
    <t>燃油</t>
  </si>
  <si>
    <t>≤10000元</t>
  </si>
  <si>
    <t>病例审核</t>
  </si>
  <si>
    <t>≥4次</t>
  </si>
  <si>
    <t>印刷</t>
  </si>
  <si>
    <t>≤100000元</t>
  </si>
  <si>
    <t>打字印刷</t>
  </si>
  <si>
    <t>直补医疗机构病例专家审核费</t>
  </si>
  <si>
    <t>≤20000元</t>
  </si>
  <si>
    <t>设备采置</t>
  </si>
  <si>
    <t>≥5次</t>
  </si>
  <si>
    <t>医保业务正常运行</t>
  </si>
  <si>
    <t>质量达标率</t>
  </si>
  <si>
    <t>按期完成目标任务</t>
  </si>
  <si>
    <t>≤1年</t>
  </si>
  <si>
    <t>410402220000000017205</t>
  </si>
  <si>
    <t>资助参保人次数</t>
  </si>
  <si>
    <t>≥2400人</t>
  </si>
  <si>
    <t>医疗救助对象医疗待遇保障情况</t>
  </si>
  <si>
    <t>救助对象满意度</t>
  </si>
  <si>
    <t>重点救助对象政策范围内住院自付费用年度限额内救助比列</t>
  </si>
  <si>
    <t>≥70%</t>
  </si>
  <si>
    <t>市域内定点医疗机构就医“一站式”结算覆盖地区</t>
  </si>
  <si>
    <t>不低于上年</t>
  </si>
  <si>
    <t>410402220000000019213</t>
  </si>
  <si>
    <t>医保保障服务能力</t>
  </si>
  <si>
    <t>稳步提高</t>
  </si>
  <si>
    <t>落实医保规范性文件和政策措施的合法性审查、公平竞争审查工作</t>
  </si>
  <si>
    <t>全覆盖</t>
  </si>
  <si>
    <t>p</t>
  </si>
  <si>
    <t>1</t>
  </si>
  <si>
    <t>参保群众医保重要政策知晓率</t>
  </si>
  <si>
    <t>≥85百分比</t>
  </si>
  <si>
    <t>召开医保政策会议次数</t>
  </si>
  <si>
    <t>≥1次</t>
  </si>
  <si>
    <t>2</t>
  </si>
  <si>
    <t>预算14表</t>
  </si>
  <si>
    <t>政府采购汇总表</t>
  </si>
  <si>
    <t>单位名称：平顶山市新华区医疗保障局</t>
  </si>
  <si>
    <t>采购项目</t>
  </si>
  <si>
    <t>采购目录</t>
  </si>
  <si>
    <t>规格</t>
  </si>
  <si>
    <t>计量单位</t>
  </si>
  <si>
    <t>采购数量</t>
  </si>
  <si>
    <t>201</t>
  </si>
  <si>
    <t>06</t>
  </si>
  <si>
    <t>货物</t>
  </si>
  <si>
    <t>多功能一体机A020204</t>
  </si>
  <si>
    <t>台</t>
  </si>
  <si>
    <t>激光打印机A0201060102</t>
  </si>
  <si>
    <t>家具用具A06</t>
  </si>
  <si>
    <t>组</t>
  </si>
  <si>
    <t>张</t>
  </si>
  <si>
    <t>服务</t>
  </si>
  <si>
    <t>印刷服务C081401</t>
  </si>
  <si>
    <t>批</t>
  </si>
  <si>
    <t>复印纸A090101</t>
  </si>
  <si>
    <t>箱</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</si>
</sst>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000"/>
    <numFmt numFmtId="179" formatCode="#,##0.0_);[Red]\(#,##0.0\)"/>
    <numFmt numFmtId="180" formatCode="0.0_ "/>
    <numFmt numFmtId="181" formatCode="#,##0.0"/>
  </numFmts>
  <fonts count="35">
    <font>
      <sz val="11"/>
      <color indexed="8"/>
      <name val="宋体"/>
      <charset val="1"/>
      <scheme val="minor"/>
    </font>
    <font>
      <sz val="9"/>
      <name val="宋体"/>
      <charset val="134"/>
    </font>
    <font>
      <b/>
      <sz val="19"/>
      <name val="宋体"/>
      <charset val="134"/>
    </font>
    <font>
      <b/>
      <sz val="9"/>
      <name val="宋体"/>
      <charset val="134"/>
    </font>
    <font>
      <sz val="9"/>
      <color theme="1"/>
      <name val="宋体"/>
      <charset val="134"/>
    </font>
    <font>
      <sz val="9"/>
      <color indexed="8"/>
      <name val="宋体"/>
      <charset val="134"/>
    </font>
    <font>
      <sz val="9"/>
      <name val="SimSun"/>
      <charset val="134"/>
    </font>
    <font>
      <b/>
      <sz val="19"/>
      <name val="SimSun"/>
      <charset val="134"/>
    </font>
    <font>
      <sz val="9"/>
      <color indexed="8"/>
      <name val="宋体"/>
      <charset val="1"/>
      <scheme val="minor"/>
    </font>
    <font>
      <b/>
      <sz val="12"/>
      <name val="SimSun"/>
      <charset val="134"/>
    </font>
    <font>
      <sz val="11"/>
      <name val="宋体"/>
      <charset val="1"/>
      <scheme val="minor"/>
    </font>
    <font>
      <sz val="9"/>
      <color rgb="FF000000"/>
      <name val="SimSun"/>
      <charset val="134"/>
    </font>
    <font>
      <sz val="9"/>
      <name val="宋体"/>
      <charset val="134"/>
      <scheme val="major"/>
    </font>
    <font>
      <sz val="11"/>
      <name val="宋体"/>
      <charset val="1"/>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7"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14" fillId="0" borderId="0">
      <alignment vertical="center"/>
    </xf>
    <xf numFmtId="0" fontId="27" fillId="0" borderId="8" applyNumberFormat="0" applyFill="0" applyAlignment="0" applyProtection="0">
      <alignment vertical="center"/>
    </xf>
    <xf numFmtId="0" fontId="18" fillId="9" borderId="0" applyNumberFormat="0" applyBorder="0" applyAlignment="0" applyProtection="0">
      <alignment vertical="center"/>
    </xf>
    <xf numFmtId="0" fontId="21" fillId="0" borderId="9" applyNumberFormat="0" applyFill="0" applyAlignment="0" applyProtection="0">
      <alignment vertical="center"/>
    </xf>
    <xf numFmtId="0" fontId="18"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23" fillId="0" borderId="0"/>
  </cellStyleXfs>
  <cellXfs count="67">
    <xf numFmtId="0" fontId="0" fillId="0" borderId="0" xfId="0" applyFont="1">
      <alignment vertical="center"/>
    </xf>
    <xf numFmtId="176" fontId="1" fillId="0" borderId="0" xfId="17" applyNumberFormat="1" applyFont="1" applyFill="1" applyAlignment="1" applyProtection="1">
      <alignment horizontal="center" vertical="center"/>
    </xf>
    <xf numFmtId="178" fontId="1" fillId="0" borderId="0" xfId="17" applyNumberFormat="1" applyFont="1" applyFill="1" applyAlignment="1" applyProtection="1">
      <alignment horizontal="center" vertical="center"/>
    </xf>
    <xf numFmtId="0" fontId="1" fillId="0" borderId="0" xfId="17" applyNumberFormat="1" applyFont="1" applyFill="1" applyAlignment="1" applyProtection="1">
      <alignment horizontal="left" vertical="center" wrapText="1"/>
    </xf>
    <xf numFmtId="179" fontId="1" fillId="0" borderId="0" xfId="17" applyNumberFormat="1" applyFont="1" applyFill="1" applyAlignment="1" applyProtection="1">
      <alignment vertical="center"/>
    </xf>
    <xf numFmtId="177" fontId="1" fillId="0" borderId="0" xfId="17" applyNumberFormat="1" applyFont="1" applyFill="1" applyAlignment="1" applyProtection="1">
      <alignment vertical="center"/>
    </xf>
    <xf numFmtId="0" fontId="2" fillId="0" borderId="0" xfId="17" applyNumberFormat="1" applyFont="1" applyFill="1" applyAlignment="1" applyProtection="1">
      <alignment horizontal="centerContinuous" vertical="center"/>
    </xf>
    <xf numFmtId="0" fontId="3" fillId="0" borderId="0" xfId="17" applyNumberFormat="1" applyFont="1" applyFill="1" applyAlignment="1" applyProtection="1">
      <alignment horizontal="centerContinuous" vertical="center"/>
    </xf>
    <xf numFmtId="176" fontId="1" fillId="0" borderId="1" xfId="52" applyNumberFormat="1" applyFont="1" applyFill="1" applyBorder="1" applyAlignment="1" applyProtection="1">
      <alignment horizontal="left" vertical="center"/>
    </xf>
    <xf numFmtId="0" fontId="1" fillId="0" borderId="0" xfId="52" applyFont="1" applyFill="1"/>
    <xf numFmtId="0" fontId="1" fillId="0" borderId="0" xfId="0" applyFont="1" applyFill="1" applyAlignment="1">
      <alignment vertical="center"/>
    </xf>
    <xf numFmtId="0" fontId="1" fillId="0" borderId="2" xfId="17" applyFont="1" applyFill="1" applyBorder="1" applyAlignment="1">
      <alignment horizontal="center" vertical="center"/>
    </xf>
    <xf numFmtId="0" fontId="1" fillId="0" borderId="2" xfId="17" applyNumberFormat="1" applyFont="1" applyFill="1" applyBorder="1" applyAlignment="1" applyProtection="1">
      <alignment horizontal="center" vertical="center" wrapText="1"/>
    </xf>
    <xf numFmtId="0" fontId="1" fillId="0" borderId="2" xfId="17" applyNumberFormat="1" applyFont="1" applyFill="1" applyBorder="1" applyAlignment="1" applyProtection="1">
      <alignment horizontal="center" vertical="center"/>
    </xf>
    <xf numFmtId="0" fontId="1" fillId="0" borderId="2" xfId="17" applyNumberFormat="1" applyFont="1" applyFill="1" applyBorder="1" applyAlignment="1" applyProtection="1">
      <alignment horizontal="centerContinuous" vertical="center"/>
    </xf>
    <xf numFmtId="176" fontId="1" fillId="0" borderId="2" xfId="17" applyNumberFormat="1" applyFont="1" applyFill="1" applyBorder="1" applyAlignment="1" applyProtection="1">
      <alignment horizontal="center" vertical="center"/>
    </xf>
    <xf numFmtId="178" fontId="1" fillId="0" borderId="2" xfId="17" applyNumberFormat="1" applyFont="1" applyFill="1" applyBorder="1" applyAlignment="1" applyProtection="1">
      <alignment horizontal="center" vertical="center"/>
    </xf>
    <xf numFmtId="49" fontId="1" fillId="0" borderId="2" xfId="17" applyNumberFormat="1" applyFont="1" applyFill="1" applyBorder="1" applyAlignment="1" applyProtection="1">
      <alignment horizontal="center" vertical="center"/>
    </xf>
    <xf numFmtId="0" fontId="4" fillId="0" borderId="2" xfId="21" applyFont="1" applyBorder="1" applyAlignment="1">
      <alignment horizontal="center" vertical="center"/>
    </xf>
    <xf numFmtId="0" fontId="5" fillId="0" borderId="2" xfId="0" applyFont="1" applyFill="1" applyBorder="1" applyAlignment="1">
      <alignment vertical="center"/>
    </xf>
    <xf numFmtId="179" fontId="1" fillId="0" borderId="2" xfId="17" applyNumberFormat="1" applyFont="1" applyFill="1" applyBorder="1" applyAlignment="1" applyProtection="1">
      <alignment horizontal="center" vertical="center" wrapText="1"/>
    </xf>
    <xf numFmtId="49" fontId="1" fillId="0" borderId="2" xfId="17" applyNumberFormat="1" applyFont="1" applyBorder="1" applyAlignment="1">
      <alignment horizontal="center" vertical="center"/>
    </xf>
    <xf numFmtId="0" fontId="1" fillId="0" borderId="2" xfId="17" applyNumberFormat="1" applyFont="1" applyFill="1" applyBorder="1" applyAlignment="1" applyProtection="1">
      <alignment vertical="center" wrapText="1"/>
    </xf>
    <xf numFmtId="0" fontId="1" fillId="0" borderId="2" xfId="0" applyFont="1" applyFill="1" applyBorder="1" applyAlignment="1">
      <alignment horizontal="center" vertical="center"/>
    </xf>
    <xf numFmtId="0" fontId="1" fillId="0" borderId="2" xfId="17" applyFont="1" applyBorder="1" applyAlignment="1">
      <alignment horizontal="center" vertical="center"/>
    </xf>
    <xf numFmtId="179" fontId="1" fillId="0" borderId="0" xfId="17" applyNumberFormat="1" applyFont="1" applyFill="1" applyAlignment="1" applyProtection="1">
      <alignment horizontal="right" vertical="center"/>
    </xf>
    <xf numFmtId="0" fontId="1" fillId="0" borderId="1" xfId="52" applyNumberFormat="1" applyFont="1" applyFill="1" applyBorder="1" applyAlignment="1" applyProtection="1">
      <alignment horizontal="right" vertical="center"/>
    </xf>
    <xf numFmtId="0" fontId="4" fillId="0" borderId="2" xfId="49" applyFont="1" applyBorder="1" applyAlignment="1">
      <alignment horizontal="right" vertical="center"/>
    </xf>
    <xf numFmtId="180" fontId="4" fillId="0" borderId="2" xfId="49" applyNumberFormat="1" applyFont="1" applyBorder="1" applyAlignment="1">
      <alignment horizontal="right" vertical="center"/>
    </xf>
    <xf numFmtId="180" fontId="4" fillId="0" borderId="2" xfId="0" applyNumberFormat="1" applyFont="1" applyFill="1" applyBorder="1" applyAlignment="1">
      <alignment horizontal="center"/>
    </xf>
    <xf numFmtId="180" fontId="1" fillId="0" borderId="2" xfId="17" applyNumberFormat="1" applyFont="1" applyFill="1" applyBorder="1" applyAlignment="1" applyProtection="1">
      <alignment horizontal="right" vertical="center"/>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81" fontId="6" fillId="0" borderId="3" xfId="0" applyNumberFormat="1" applyFont="1" applyBorder="1" applyAlignment="1">
      <alignment horizontal="right" vertical="center" wrapText="1"/>
    </xf>
    <xf numFmtId="0" fontId="6" fillId="0" borderId="3" xfId="0" applyFont="1" applyBorder="1" applyAlignment="1">
      <alignment vertical="center" wrapText="1"/>
    </xf>
    <xf numFmtId="49" fontId="6" fillId="0" borderId="3" xfId="0" applyNumberFormat="1" applyFont="1" applyBorder="1" applyAlignment="1">
      <alignment vertical="center" wrapText="1"/>
    </xf>
    <xf numFmtId="0" fontId="8" fillId="0" borderId="0" xfId="0" applyFont="1" applyAlignment="1">
      <alignment horizontal="right" vertical="center"/>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181"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181" fontId="6" fillId="0" borderId="4" xfId="0" applyNumberFormat="1" applyFont="1" applyBorder="1" applyAlignment="1">
      <alignment horizontal="right" vertical="center" wrapText="1"/>
    </xf>
    <xf numFmtId="0" fontId="6" fillId="0" borderId="5" xfId="0" applyFont="1" applyBorder="1" applyAlignment="1">
      <alignment vertical="center" wrapText="1"/>
    </xf>
    <xf numFmtId="181" fontId="6" fillId="0" borderId="2" xfId="0" applyNumberFormat="1" applyFont="1" applyBorder="1" applyAlignment="1">
      <alignment horizontal="right" vertical="center" wrapText="1"/>
    </xf>
    <xf numFmtId="0" fontId="10" fillId="0" borderId="2" xfId="0" applyFont="1" applyBorder="1">
      <alignment vertical="center"/>
    </xf>
    <xf numFmtId="0" fontId="0" fillId="0" borderId="2" xfId="0" applyFont="1" applyBorder="1">
      <alignment vertical="center"/>
    </xf>
    <xf numFmtId="49" fontId="11" fillId="0" borderId="3" xfId="0" applyNumberFormat="1" applyFont="1" applyBorder="1" applyAlignment="1">
      <alignment vertical="center" wrapText="1"/>
    </xf>
    <xf numFmtId="0" fontId="11" fillId="0" borderId="5" xfId="0" applyFont="1" applyBorder="1" applyAlignment="1">
      <alignment vertical="center" wrapText="1"/>
    </xf>
    <xf numFmtId="181" fontId="12" fillId="0" borderId="2" xfId="0" applyNumberFormat="1" applyFont="1" applyBorder="1" applyAlignment="1">
      <alignment horizontal="right" vertical="center" wrapText="1"/>
    </xf>
    <xf numFmtId="0" fontId="13" fillId="0" borderId="2" xfId="0" applyFont="1" applyBorder="1">
      <alignment vertical="center"/>
    </xf>
    <xf numFmtId="181" fontId="6" fillId="0" borderId="0" xfId="0" applyNumberFormat="1" applyFont="1" applyBorder="1" applyAlignment="1">
      <alignment horizontal="right" vertical="center" wrapText="1"/>
    </xf>
    <xf numFmtId="181" fontId="6" fillId="0" borderId="0" xfId="0" applyNumberFormat="1" applyFont="1" applyAlignment="1">
      <alignment horizontal="right" vertical="center" wrapText="1"/>
    </xf>
    <xf numFmtId="0" fontId="8" fillId="0" borderId="0" xfId="0" applyFont="1">
      <alignment vertical="center"/>
    </xf>
    <xf numFmtId="0" fontId="6" fillId="0" borderId="5" xfId="0" applyFont="1" applyBorder="1" applyAlignment="1">
      <alignment horizontal="center" vertical="center" wrapText="1"/>
    </xf>
    <xf numFmtId="181" fontId="6" fillId="0" borderId="5" xfId="0" applyNumberFormat="1" applyFont="1" applyBorder="1" applyAlignment="1">
      <alignment horizontal="right" vertical="center" wrapText="1"/>
    </xf>
    <xf numFmtId="0" fontId="8" fillId="0" borderId="0" xfId="0" applyFont="1" applyAlignment="1">
      <alignment horizontal="right" vertical="center"/>
    </xf>
    <xf numFmtId="0" fontId="8" fillId="0" borderId="2" xfId="0" applyFont="1" applyBorder="1">
      <alignment vertical="center"/>
    </xf>
    <xf numFmtId="0" fontId="8" fillId="0" borderId="2"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_72F93236FDA62438E05402082096FAEB_c"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_新报表页11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pane ySplit="5" topLeftCell="A6" activePane="bottomLeft" state="frozen"/>
      <selection/>
      <selection pane="bottomLeft" activeCell="H18" sqref="H18"/>
    </sheetView>
  </sheetViews>
  <sheetFormatPr defaultColWidth="10" defaultRowHeight="13.5" outlineLevelCol="4"/>
  <cols>
    <col min="1" max="1" width="25.625" customWidth="1"/>
    <col min="2" max="2" width="12.875" customWidth="1"/>
    <col min="3" max="3" width="25.625" customWidth="1"/>
    <col min="4" max="4" width="12.875" customWidth="1"/>
    <col min="5" max="5" width="10" style="61"/>
    <col min="8" max="8" width="11.5"/>
  </cols>
  <sheetData>
    <row r="1" ht="14.25" customHeight="1" spans="1:5">
      <c r="A1" s="31" t="s">
        <v>0</v>
      </c>
      <c r="B1" s="31"/>
      <c r="C1" s="31"/>
      <c r="D1" s="31"/>
      <c r="E1" s="64" t="s">
        <v>1</v>
      </c>
    </row>
    <row r="2" ht="28.5" customHeight="1" spans="1:4">
      <c r="A2" s="32" t="s">
        <v>2</v>
      </c>
      <c r="B2" s="32"/>
      <c r="C2" s="32"/>
      <c r="D2" s="32"/>
    </row>
    <row r="3" ht="14.25" customHeight="1" spans="1:5">
      <c r="A3" s="48" t="s">
        <v>3</v>
      </c>
      <c r="B3" s="33" t="s">
        <v>4</v>
      </c>
      <c r="C3" s="33"/>
      <c r="D3" s="33"/>
      <c r="E3" s="61" t="s">
        <v>5</v>
      </c>
    </row>
    <row r="4" ht="14.25" customHeight="1" spans="1:5">
      <c r="A4" s="34" t="s">
        <v>6</v>
      </c>
      <c r="B4" s="34"/>
      <c r="C4" s="34" t="s">
        <v>7</v>
      </c>
      <c r="D4" s="62"/>
      <c r="E4" s="66" t="s">
        <v>8</v>
      </c>
    </row>
    <row r="5" ht="14.25" customHeight="1" spans="1:5">
      <c r="A5" s="34" t="s">
        <v>9</v>
      </c>
      <c r="B5" s="34" t="s">
        <v>10</v>
      </c>
      <c r="C5" s="34" t="s">
        <v>11</v>
      </c>
      <c r="D5" s="62" t="s">
        <v>12</v>
      </c>
      <c r="E5" s="66" t="s">
        <v>12</v>
      </c>
    </row>
    <row r="6" ht="14.25" customHeight="1" spans="1:5">
      <c r="A6" s="35" t="s">
        <v>13</v>
      </c>
      <c r="B6" s="36">
        <v>334.714321</v>
      </c>
      <c r="C6" s="35" t="s">
        <v>14</v>
      </c>
      <c r="D6" s="63"/>
      <c r="E6" s="65"/>
    </row>
    <row r="7" ht="14.25" customHeight="1" spans="1:5">
      <c r="A7" s="35" t="s">
        <v>15</v>
      </c>
      <c r="B7" s="36">
        <v>271.714321</v>
      </c>
      <c r="C7" s="35" t="s">
        <v>16</v>
      </c>
      <c r="D7" s="63"/>
      <c r="E7" s="65"/>
    </row>
    <row r="8" ht="14.25" customHeight="1" spans="1:5">
      <c r="A8" s="37" t="s">
        <v>17</v>
      </c>
      <c r="B8" s="36">
        <v>3</v>
      </c>
      <c r="C8" s="35" t="s">
        <v>18</v>
      </c>
      <c r="D8" s="63"/>
      <c r="E8" s="65"/>
    </row>
    <row r="9" ht="14.25" customHeight="1" spans="1:5">
      <c r="A9" s="37" t="s">
        <v>19</v>
      </c>
      <c r="B9" s="36"/>
      <c r="C9" s="35" t="s">
        <v>20</v>
      </c>
      <c r="D9" s="63"/>
      <c r="E9" s="65"/>
    </row>
    <row r="10" ht="14.25" customHeight="1" spans="1:5">
      <c r="A10" s="37" t="s">
        <v>21</v>
      </c>
      <c r="B10" s="36"/>
      <c r="C10" s="35" t="s">
        <v>22</v>
      </c>
      <c r="D10" s="63"/>
      <c r="E10" s="65"/>
    </row>
    <row r="11" ht="14.25" customHeight="1" spans="1:5">
      <c r="A11" s="37" t="s">
        <v>23</v>
      </c>
      <c r="B11" s="36"/>
      <c r="C11" s="35" t="s">
        <v>24</v>
      </c>
      <c r="D11" s="63"/>
      <c r="E11" s="65"/>
    </row>
    <row r="12" ht="14.25" customHeight="1" spans="1:5">
      <c r="A12" s="37" t="s">
        <v>25</v>
      </c>
      <c r="B12" s="36"/>
      <c r="C12" s="35" t="s">
        <v>26</v>
      </c>
      <c r="D12" s="63"/>
      <c r="E12" s="65"/>
    </row>
    <row r="13" ht="14.25" customHeight="1" spans="1:5">
      <c r="A13" s="37" t="s">
        <v>27</v>
      </c>
      <c r="B13" s="36"/>
      <c r="C13" s="35" t="s">
        <v>28</v>
      </c>
      <c r="D13" s="63">
        <v>25.50384</v>
      </c>
      <c r="E13" s="65">
        <v>0.1</v>
      </c>
    </row>
    <row r="14" ht="14.25" customHeight="1" spans="1:5">
      <c r="A14" s="37" t="s">
        <v>29</v>
      </c>
      <c r="B14" s="36"/>
      <c r="C14" s="35" t="s">
        <v>30</v>
      </c>
      <c r="D14" s="63"/>
      <c r="E14" s="65"/>
    </row>
    <row r="15" ht="14.25" customHeight="1" spans="1:5">
      <c r="A15" s="37" t="s">
        <v>31</v>
      </c>
      <c r="B15" s="36"/>
      <c r="C15" s="35" t="s">
        <v>32</v>
      </c>
      <c r="D15" s="63">
        <v>289.604404</v>
      </c>
      <c r="E15" s="65">
        <v>116.9</v>
      </c>
    </row>
    <row r="16" ht="14.25" customHeight="1" spans="1:5">
      <c r="A16" s="37"/>
      <c r="B16" s="37"/>
      <c r="C16" s="35" t="s">
        <v>33</v>
      </c>
      <c r="D16" s="63"/>
      <c r="E16" s="65"/>
    </row>
    <row r="17" ht="14.25" customHeight="1" spans="1:5">
      <c r="A17" s="37"/>
      <c r="B17" s="37"/>
      <c r="C17" s="35" t="s">
        <v>34</v>
      </c>
      <c r="D17" s="63"/>
      <c r="E17" s="65"/>
    </row>
    <row r="18" ht="14.25" customHeight="1" spans="1:5">
      <c r="A18" s="37"/>
      <c r="B18" s="37"/>
      <c r="C18" s="35" t="s">
        <v>35</v>
      </c>
      <c r="D18" s="63"/>
      <c r="E18" s="65"/>
    </row>
    <row r="19" ht="14.25" customHeight="1" spans="1:5">
      <c r="A19" s="37"/>
      <c r="B19" s="37"/>
      <c r="C19" s="35" t="s">
        <v>36</v>
      </c>
      <c r="D19" s="63"/>
      <c r="E19" s="65"/>
    </row>
    <row r="20" ht="14.25" customHeight="1" spans="1:5">
      <c r="A20" s="37"/>
      <c r="B20" s="37"/>
      <c r="C20" s="35" t="s">
        <v>37</v>
      </c>
      <c r="D20" s="63"/>
      <c r="E20" s="65"/>
    </row>
    <row r="21" ht="14.25" customHeight="1" spans="1:5">
      <c r="A21" s="37"/>
      <c r="B21" s="37"/>
      <c r="C21" s="35" t="s">
        <v>38</v>
      </c>
      <c r="D21" s="63"/>
      <c r="E21" s="65"/>
    </row>
    <row r="22" ht="14.25" customHeight="1" spans="1:5">
      <c r="A22" s="37"/>
      <c r="B22" s="37"/>
      <c r="C22" s="35" t="s">
        <v>39</v>
      </c>
      <c r="D22" s="63"/>
      <c r="E22" s="65"/>
    </row>
    <row r="23" ht="14.25" customHeight="1" spans="1:5">
      <c r="A23" s="37"/>
      <c r="B23" s="37"/>
      <c r="C23" s="35" t="s">
        <v>40</v>
      </c>
      <c r="D23" s="63"/>
      <c r="E23" s="65"/>
    </row>
    <row r="24" ht="14.25" customHeight="1" spans="1:5">
      <c r="A24" s="37"/>
      <c r="B24" s="37"/>
      <c r="C24" s="35" t="s">
        <v>41</v>
      </c>
      <c r="D24" s="63"/>
      <c r="E24" s="65"/>
    </row>
    <row r="25" ht="14.25" customHeight="1" spans="1:5">
      <c r="A25" s="37"/>
      <c r="B25" s="37"/>
      <c r="C25" s="35" t="s">
        <v>42</v>
      </c>
      <c r="D25" s="63">
        <v>19.606077</v>
      </c>
      <c r="E25" s="65"/>
    </row>
    <row r="26" ht="14.25" customHeight="1" spans="1:5">
      <c r="A26" s="37"/>
      <c r="B26" s="37"/>
      <c r="C26" s="35" t="s">
        <v>43</v>
      </c>
      <c r="D26" s="63"/>
      <c r="E26" s="65"/>
    </row>
    <row r="27" ht="14.25" customHeight="1" spans="1:5">
      <c r="A27" s="37"/>
      <c r="B27" s="37"/>
      <c r="C27" s="35" t="s">
        <v>44</v>
      </c>
      <c r="D27" s="63"/>
      <c r="E27" s="65"/>
    </row>
    <row r="28" ht="14.25" customHeight="1" spans="1:5">
      <c r="A28" s="37"/>
      <c r="B28" s="37"/>
      <c r="C28" s="35" t="s">
        <v>45</v>
      </c>
      <c r="D28" s="63"/>
      <c r="E28" s="65"/>
    </row>
    <row r="29" ht="14.25" customHeight="1" spans="1:5">
      <c r="A29" s="37"/>
      <c r="B29" s="37"/>
      <c r="C29" s="35" t="s">
        <v>46</v>
      </c>
      <c r="D29" s="63"/>
      <c r="E29" s="65"/>
    </row>
    <row r="30" ht="14.25" customHeight="1" spans="1:5">
      <c r="A30" s="37"/>
      <c r="B30" s="37"/>
      <c r="C30" s="35" t="s">
        <v>47</v>
      </c>
      <c r="D30" s="63">
        <v>3</v>
      </c>
      <c r="E30" s="65">
        <v>12</v>
      </c>
    </row>
    <row r="31" ht="14.25" customHeight="1" spans="1:5">
      <c r="A31" s="37"/>
      <c r="B31" s="37"/>
      <c r="C31" s="35" t="s">
        <v>48</v>
      </c>
      <c r="D31" s="63"/>
      <c r="E31" s="65"/>
    </row>
    <row r="32" ht="14.25" customHeight="1" spans="1:5">
      <c r="A32" s="37"/>
      <c r="B32" s="37"/>
      <c r="C32" s="35" t="s">
        <v>49</v>
      </c>
      <c r="D32" s="63"/>
      <c r="E32" s="65"/>
    </row>
    <row r="33" ht="14.25" customHeight="1" spans="1:5">
      <c r="A33" s="37"/>
      <c r="B33" s="37"/>
      <c r="C33" s="35" t="s">
        <v>50</v>
      </c>
      <c r="D33" s="63"/>
      <c r="E33" s="65"/>
    </row>
    <row r="34" ht="14.25" customHeight="1" spans="1:5">
      <c r="A34" s="37"/>
      <c r="B34" s="37"/>
      <c r="C34" s="35" t="s">
        <v>51</v>
      </c>
      <c r="D34" s="63"/>
      <c r="E34" s="65"/>
    </row>
    <row r="35" ht="14.25" customHeight="1" spans="1:5">
      <c r="A35" s="37"/>
      <c r="B35" s="37"/>
      <c r="C35" s="37" t="s">
        <v>52</v>
      </c>
      <c r="D35" s="63"/>
      <c r="E35" s="65"/>
    </row>
    <row r="36" ht="14.25" customHeight="1" spans="1:5">
      <c r="A36" s="34" t="s">
        <v>53</v>
      </c>
      <c r="B36" s="36">
        <v>337.714321</v>
      </c>
      <c r="C36" s="34" t="s">
        <v>54</v>
      </c>
      <c r="D36" s="63">
        <v>337.714321</v>
      </c>
      <c r="E36" s="65"/>
    </row>
    <row r="37" ht="14.25" customHeight="1" spans="1:5">
      <c r="A37" s="37" t="s">
        <v>55</v>
      </c>
      <c r="B37" s="36">
        <v>129</v>
      </c>
      <c r="C37" s="37" t="s">
        <v>56</v>
      </c>
      <c r="D37" s="51"/>
      <c r="E37" s="65"/>
    </row>
    <row r="38" ht="14.25" customHeight="1" spans="1:5">
      <c r="A38" s="34" t="s">
        <v>57</v>
      </c>
      <c r="B38" s="36">
        <f>SUM(B36:B37)</f>
        <v>466.714321</v>
      </c>
      <c r="C38" s="34" t="s">
        <v>58</v>
      </c>
      <c r="D38" s="63">
        <v>337.714321</v>
      </c>
      <c r="E38" s="65">
        <f>SUM(E6:E37)</f>
        <v>129</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1" t="s">
        <v>248</v>
      </c>
      <c r="B1" s="31"/>
      <c r="C1" s="31"/>
      <c r="D1" s="31"/>
      <c r="E1" s="31"/>
      <c r="F1" s="31"/>
      <c r="G1" s="31"/>
      <c r="H1" s="31"/>
      <c r="I1" s="31"/>
      <c r="J1" s="31"/>
      <c r="K1" s="31"/>
      <c r="L1" s="31"/>
      <c r="M1" s="31"/>
      <c r="N1" s="31"/>
    </row>
    <row r="2" ht="28.5" customHeight="1" spans="1:14">
      <c r="A2" s="32" t="s">
        <v>249</v>
      </c>
      <c r="B2" s="32"/>
      <c r="C2" s="32"/>
      <c r="D2" s="32"/>
      <c r="E2" s="32"/>
      <c r="F2" s="32"/>
      <c r="G2" s="32"/>
      <c r="H2" s="32"/>
      <c r="I2" s="32"/>
      <c r="J2" s="32"/>
      <c r="K2" s="32"/>
      <c r="L2" s="32"/>
      <c r="M2" s="32"/>
      <c r="N2" s="32"/>
    </row>
    <row r="3" ht="14.25" customHeight="1" spans="1:14">
      <c r="A3" s="48" t="s">
        <v>3</v>
      </c>
      <c r="B3" s="48"/>
      <c r="C3" s="48"/>
      <c r="D3" s="49" t="s">
        <v>61</v>
      </c>
      <c r="E3" s="49"/>
      <c r="F3" s="49"/>
      <c r="G3" s="49"/>
      <c r="H3" s="49"/>
      <c r="I3" s="49"/>
      <c r="J3" s="49"/>
      <c r="K3" s="49"/>
      <c r="L3" s="49"/>
      <c r="M3" s="49"/>
      <c r="N3" s="48" t="s">
        <v>5</v>
      </c>
    </row>
    <row r="4" ht="14.25" customHeight="1" spans="1:14">
      <c r="A4" s="34" t="s">
        <v>82</v>
      </c>
      <c r="B4" s="34"/>
      <c r="C4" s="34"/>
      <c r="D4" s="34" t="s">
        <v>62</v>
      </c>
      <c r="E4" s="34" t="s">
        <v>83</v>
      </c>
      <c r="F4" s="34" t="s">
        <v>66</v>
      </c>
      <c r="G4" s="34" t="s">
        <v>84</v>
      </c>
      <c r="H4" s="34"/>
      <c r="I4" s="34"/>
      <c r="J4" s="34"/>
      <c r="K4" s="34"/>
      <c r="L4" s="34" t="s">
        <v>85</v>
      </c>
      <c r="M4" s="34"/>
      <c r="N4" s="34"/>
    </row>
    <row r="5" ht="14.25" customHeight="1" spans="1:14">
      <c r="A5" s="34"/>
      <c r="B5" s="34"/>
      <c r="C5" s="34"/>
      <c r="D5" s="34"/>
      <c r="E5" s="34"/>
      <c r="F5" s="34"/>
      <c r="G5" s="34" t="s">
        <v>78</v>
      </c>
      <c r="H5" s="34" t="s">
        <v>86</v>
      </c>
      <c r="I5" s="34"/>
      <c r="J5" s="34" t="s">
        <v>87</v>
      </c>
      <c r="K5" s="34"/>
      <c r="L5" s="34" t="s">
        <v>78</v>
      </c>
      <c r="M5" s="34" t="s">
        <v>88</v>
      </c>
      <c r="N5" s="34" t="s">
        <v>89</v>
      </c>
    </row>
    <row r="6" ht="33.95" customHeight="1" spans="1:14">
      <c r="A6" s="34" t="s">
        <v>90</v>
      </c>
      <c r="B6" s="34" t="s">
        <v>91</v>
      </c>
      <c r="C6" s="34" t="s">
        <v>92</v>
      </c>
      <c r="D6" s="34"/>
      <c r="E6" s="34"/>
      <c r="F6" s="34"/>
      <c r="G6" s="34"/>
      <c r="H6" s="34" t="s">
        <v>93</v>
      </c>
      <c r="I6" s="34" t="s">
        <v>94</v>
      </c>
      <c r="J6" s="34" t="s">
        <v>95</v>
      </c>
      <c r="K6" s="34" t="s">
        <v>96</v>
      </c>
      <c r="L6" s="34"/>
      <c r="M6" s="34"/>
      <c r="N6" s="34"/>
    </row>
    <row r="7" ht="14.25" customHeight="1" spans="1:14">
      <c r="A7" s="34" t="s">
        <v>97</v>
      </c>
      <c r="B7" s="34"/>
      <c r="C7" s="34"/>
      <c r="D7" s="34"/>
      <c r="E7" s="34" t="s">
        <v>66</v>
      </c>
      <c r="F7" s="36"/>
      <c r="G7" s="36"/>
      <c r="H7" s="36"/>
      <c r="I7" s="36"/>
      <c r="J7" s="36"/>
      <c r="K7" s="36"/>
      <c r="L7" s="36"/>
      <c r="M7" s="36"/>
      <c r="N7" s="36"/>
    </row>
    <row r="8" ht="14.25" customHeight="1" spans="1:14">
      <c r="A8" s="37"/>
      <c r="B8" s="37"/>
      <c r="C8" s="37"/>
      <c r="D8" s="37" t="s">
        <v>79</v>
      </c>
      <c r="E8" s="37" t="s">
        <v>61</v>
      </c>
      <c r="F8" s="36"/>
      <c r="G8" s="36"/>
      <c r="H8" s="36"/>
      <c r="I8" s="36"/>
      <c r="J8" s="36"/>
      <c r="K8" s="36"/>
      <c r="L8" s="36"/>
      <c r="M8" s="36"/>
      <c r="N8" s="36"/>
    </row>
    <row r="9" ht="22.7" customHeight="1" spans="1:14">
      <c r="A9" s="37" t="s">
        <v>114</v>
      </c>
      <c r="B9" s="37" t="s">
        <v>115</v>
      </c>
      <c r="C9" s="37" t="s">
        <v>105</v>
      </c>
      <c r="D9" s="37"/>
      <c r="E9" s="37" t="s">
        <v>116</v>
      </c>
      <c r="F9" s="36"/>
      <c r="G9" s="36"/>
      <c r="H9" s="36"/>
      <c r="I9" s="36"/>
      <c r="J9" s="36"/>
      <c r="K9" s="36"/>
      <c r="L9" s="36"/>
      <c r="M9" s="36"/>
      <c r="N9" s="3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B11" sqref="B11:I16"/>
    </sheetView>
  </sheetViews>
  <sheetFormatPr defaultColWidth="10" defaultRowHeight="13.5"/>
  <cols>
    <col min="1" max="11" width="9.75" customWidth="1"/>
    <col min="12" max="12" width="10.25" customWidth="1"/>
    <col min="13" max="17" width="9.75" customWidth="1"/>
  </cols>
  <sheetData>
    <row r="1" ht="14.25" customHeight="1" spans="1:12">
      <c r="A1" s="31" t="s">
        <v>250</v>
      </c>
      <c r="B1" s="31"/>
      <c r="C1" s="31"/>
      <c r="D1" s="31"/>
      <c r="E1" s="31"/>
      <c r="F1" s="31"/>
      <c r="G1" s="31"/>
      <c r="H1" s="31"/>
      <c r="I1" s="31"/>
      <c r="J1" s="31"/>
      <c r="K1" s="31"/>
      <c r="L1" s="31"/>
    </row>
    <row r="2" ht="28.5" customHeight="1" spans="1:12">
      <c r="A2" s="32" t="s">
        <v>251</v>
      </c>
      <c r="B2" s="32"/>
      <c r="C2" s="32"/>
      <c r="D2" s="32"/>
      <c r="E2" s="32"/>
      <c r="F2" s="32"/>
      <c r="G2" s="32"/>
      <c r="H2" s="32"/>
      <c r="I2" s="32"/>
      <c r="J2" s="32"/>
      <c r="K2" s="32"/>
      <c r="L2" s="32"/>
    </row>
    <row r="3" ht="14.25" customHeight="1" spans="1:12">
      <c r="A3" s="48" t="s">
        <v>3</v>
      </c>
      <c r="B3" s="49" t="s">
        <v>61</v>
      </c>
      <c r="C3" s="49"/>
      <c r="D3" s="49"/>
      <c r="E3" s="49"/>
      <c r="F3" s="49"/>
      <c r="G3" s="49"/>
      <c r="H3" s="49"/>
      <c r="I3" s="49"/>
      <c r="J3" s="49"/>
      <c r="K3" s="49"/>
      <c r="L3" s="31" t="s">
        <v>5</v>
      </c>
    </row>
    <row r="4" ht="14.25" customHeight="1" spans="1:12">
      <c r="A4" s="34" t="s">
        <v>252</v>
      </c>
      <c r="B4" s="34" t="s">
        <v>253</v>
      </c>
      <c r="C4" s="34" t="s">
        <v>254</v>
      </c>
      <c r="D4" s="34" t="s">
        <v>66</v>
      </c>
      <c r="E4" s="34" t="s">
        <v>255</v>
      </c>
      <c r="F4" s="34"/>
      <c r="G4" s="34"/>
      <c r="H4" s="34" t="s">
        <v>256</v>
      </c>
      <c r="I4" s="34"/>
      <c r="J4" s="34"/>
      <c r="K4" s="34" t="s">
        <v>76</v>
      </c>
      <c r="L4" s="34" t="s">
        <v>77</v>
      </c>
    </row>
    <row r="5" ht="22.7" customHeight="1" spans="1:12">
      <c r="A5" s="34"/>
      <c r="B5" s="34"/>
      <c r="C5" s="34"/>
      <c r="D5" s="34"/>
      <c r="E5" s="34" t="s">
        <v>67</v>
      </c>
      <c r="F5" s="34" t="s">
        <v>257</v>
      </c>
      <c r="G5" s="34" t="s">
        <v>69</v>
      </c>
      <c r="H5" s="34" t="s">
        <v>67</v>
      </c>
      <c r="I5" s="34" t="s">
        <v>257</v>
      </c>
      <c r="J5" s="34" t="s">
        <v>69</v>
      </c>
      <c r="K5" s="34"/>
      <c r="L5" s="34"/>
    </row>
    <row r="6" ht="14.25" customHeight="1" spans="1:12">
      <c r="A6" s="37"/>
      <c r="B6" s="37"/>
      <c r="C6" s="37"/>
      <c r="D6" s="36">
        <v>205</v>
      </c>
      <c r="E6" s="36">
        <v>73</v>
      </c>
      <c r="F6" s="36">
        <v>3</v>
      </c>
      <c r="G6" s="36"/>
      <c r="H6" s="36">
        <v>117.034033</v>
      </c>
      <c r="I6" s="36">
        <v>12</v>
      </c>
      <c r="J6" s="36"/>
      <c r="K6" s="36"/>
      <c r="L6" s="36"/>
    </row>
    <row r="7" ht="33.95" customHeight="1" spans="1:12">
      <c r="A7" s="37"/>
      <c r="B7" s="37" t="s">
        <v>79</v>
      </c>
      <c r="C7" s="37" t="s">
        <v>61</v>
      </c>
      <c r="D7" s="36">
        <v>205</v>
      </c>
      <c r="E7" s="36">
        <v>73</v>
      </c>
      <c r="F7" s="36">
        <v>3</v>
      </c>
      <c r="G7" s="36"/>
      <c r="H7" s="36">
        <f>SUM(H8:H16)</f>
        <v>117.034033</v>
      </c>
      <c r="I7" s="36">
        <f>SUM(I8:I16)</f>
        <v>12</v>
      </c>
      <c r="J7" s="36"/>
      <c r="K7" s="36"/>
      <c r="L7" s="36"/>
    </row>
    <row r="8" ht="33.95" customHeight="1" spans="1:12">
      <c r="A8" s="37" t="s">
        <v>89</v>
      </c>
      <c r="B8" s="37" t="s">
        <v>106</v>
      </c>
      <c r="C8" s="37" t="s">
        <v>61</v>
      </c>
      <c r="D8" s="36">
        <v>58</v>
      </c>
      <c r="E8" s="36">
        <v>55</v>
      </c>
      <c r="F8" s="36">
        <v>3</v>
      </c>
      <c r="G8" s="36"/>
      <c r="H8" s="36"/>
      <c r="I8" s="36"/>
      <c r="J8" s="36"/>
      <c r="K8" s="36"/>
      <c r="L8" s="36"/>
    </row>
    <row r="9" ht="33.95" customHeight="1" spans="1:12">
      <c r="A9" s="37" t="s">
        <v>88</v>
      </c>
      <c r="B9" s="37" t="s">
        <v>258</v>
      </c>
      <c r="C9" s="37" t="s">
        <v>61</v>
      </c>
      <c r="D9" s="50">
        <v>10</v>
      </c>
      <c r="E9" s="50">
        <v>10</v>
      </c>
      <c r="F9" s="50"/>
      <c r="G9" s="50"/>
      <c r="H9" s="50"/>
      <c r="I9" s="50"/>
      <c r="J9" s="50"/>
      <c r="K9" s="50"/>
      <c r="L9" s="50"/>
    </row>
    <row r="10" ht="33.95" customHeight="1" spans="1:12">
      <c r="A10" s="37" t="s">
        <v>89</v>
      </c>
      <c r="B10" s="37" t="s">
        <v>259</v>
      </c>
      <c r="C10" s="51" t="s">
        <v>61</v>
      </c>
      <c r="D10" s="52">
        <v>8</v>
      </c>
      <c r="E10" s="52">
        <v>8</v>
      </c>
      <c r="F10" s="52"/>
      <c r="G10" s="52"/>
      <c r="H10" s="52"/>
      <c r="I10" s="52"/>
      <c r="J10" s="52"/>
      <c r="K10" s="52"/>
      <c r="L10" s="52"/>
    </row>
    <row r="11" ht="22.5" spans="1:12">
      <c r="A11" s="37" t="s">
        <v>88</v>
      </c>
      <c r="B11" s="37" t="s">
        <v>87</v>
      </c>
      <c r="C11" s="51" t="s">
        <v>61</v>
      </c>
      <c r="D11" s="52">
        <v>0.102145</v>
      </c>
      <c r="E11" s="53"/>
      <c r="F11" s="53"/>
      <c r="G11" s="53"/>
      <c r="H11" s="52">
        <v>0.102145</v>
      </c>
      <c r="I11" s="53"/>
      <c r="J11" s="54"/>
      <c r="K11" s="54"/>
      <c r="L11" s="54"/>
    </row>
    <row r="12" ht="45" spans="1:12">
      <c r="A12" s="37" t="s">
        <v>88</v>
      </c>
      <c r="B12" s="37" t="s">
        <v>260</v>
      </c>
      <c r="C12" s="51" t="s">
        <v>61</v>
      </c>
      <c r="D12" s="52">
        <v>102.096004</v>
      </c>
      <c r="E12" s="53"/>
      <c r="F12" s="53"/>
      <c r="G12" s="53"/>
      <c r="H12" s="52">
        <v>102.096004</v>
      </c>
      <c r="I12" s="53"/>
      <c r="J12" s="54"/>
      <c r="K12" s="54"/>
      <c r="L12" s="54"/>
    </row>
    <row r="13" ht="22.5" spans="1:12">
      <c r="A13" s="37" t="s">
        <v>88</v>
      </c>
      <c r="B13" s="37" t="s">
        <v>261</v>
      </c>
      <c r="C13" s="51" t="s">
        <v>61</v>
      </c>
      <c r="D13" s="52">
        <v>2.785884</v>
      </c>
      <c r="E13" s="53"/>
      <c r="F13" s="53"/>
      <c r="G13" s="53"/>
      <c r="H13" s="52">
        <v>2.785884</v>
      </c>
      <c r="I13" s="53"/>
      <c r="J13" s="54"/>
      <c r="K13" s="54"/>
      <c r="L13" s="54"/>
    </row>
    <row r="14" ht="22.5" spans="1:12">
      <c r="A14" s="37" t="s">
        <v>88</v>
      </c>
      <c r="B14" s="37" t="s">
        <v>106</v>
      </c>
      <c r="C14" s="51" t="s">
        <v>61</v>
      </c>
      <c r="D14" s="52">
        <v>12</v>
      </c>
      <c r="E14" s="53"/>
      <c r="F14" s="53"/>
      <c r="G14" s="53"/>
      <c r="H14" s="52">
        <v>12</v>
      </c>
      <c r="I14" s="53"/>
      <c r="J14" s="54"/>
      <c r="K14" s="54"/>
      <c r="L14" s="54"/>
    </row>
    <row r="15" ht="56.25" spans="1:12">
      <c r="A15" s="37" t="s">
        <v>88</v>
      </c>
      <c r="B15" s="37" t="s">
        <v>262</v>
      </c>
      <c r="C15" s="51" t="s">
        <v>61</v>
      </c>
      <c r="D15" s="52">
        <v>0.05</v>
      </c>
      <c r="E15" s="53"/>
      <c r="F15" s="53"/>
      <c r="G15" s="53"/>
      <c r="H15" s="52">
        <v>0.05</v>
      </c>
      <c r="I15" s="53"/>
      <c r="J15" s="54"/>
      <c r="K15" s="54"/>
      <c r="L15" s="54"/>
    </row>
    <row r="16" ht="45" spans="1:12">
      <c r="A16" s="37" t="s">
        <v>89</v>
      </c>
      <c r="B16" s="37" t="s">
        <v>263</v>
      </c>
      <c r="C16" s="51" t="s">
        <v>61</v>
      </c>
      <c r="D16" s="52">
        <v>12</v>
      </c>
      <c r="E16" s="53"/>
      <c r="F16" s="53"/>
      <c r="G16" s="53"/>
      <c r="H16" s="53"/>
      <c r="I16" s="52">
        <v>12</v>
      </c>
      <c r="J16" s="54"/>
      <c r="K16" s="54"/>
      <c r="L16" s="54"/>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E1" sqref="E1"/>
    </sheetView>
  </sheetViews>
  <sheetFormatPr defaultColWidth="9" defaultRowHeight="13.5" outlineLevelCol="4"/>
  <cols>
    <col min="1" max="1" width="9.625" customWidth="1"/>
    <col min="2" max="2" width="12.625" customWidth="1"/>
    <col min="3" max="3" width="19.375" customWidth="1"/>
    <col min="4" max="4" width="9.625" customWidth="1"/>
    <col min="5" max="5" width="25.375" customWidth="1"/>
  </cols>
  <sheetData>
    <row r="1" spans="5:5">
      <c r="E1" s="39" t="s">
        <v>264</v>
      </c>
    </row>
    <row r="2" ht="24" spans="1:5">
      <c r="A2" s="40" t="s">
        <v>265</v>
      </c>
      <c r="B2" s="40"/>
      <c r="C2" s="40"/>
      <c r="D2" s="40"/>
      <c r="E2" s="40"/>
    </row>
    <row r="3" ht="14.25" spans="1:5">
      <c r="A3" s="41" t="s">
        <v>266</v>
      </c>
      <c r="B3" s="41"/>
      <c r="C3" s="41"/>
      <c r="D3" s="41"/>
      <c r="E3" s="41"/>
    </row>
    <row r="4" spans="1:5">
      <c r="A4" s="42" t="s">
        <v>267</v>
      </c>
      <c r="B4" s="42"/>
      <c r="C4" s="43" t="s">
        <v>61</v>
      </c>
      <c r="D4" s="43"/>
      <c r="E4" s="43"/>
    </row>
    <row r="5" ht="231" customHeight="1" spans="1:5">
      <c r="A5" s="42" t="s">
        <v>268</v>
      </c>
      <c r="B5" s="44" t="s">
        <v>269</v>
      </c>
      <c r="C5" s="44"/>
      <c r="D5" s="44"/>
      <c r="E5" s="44"/>
    </row>
    <row r="6" spans="1:5">
      <c r="A6" s="42" t="s">
        <v>270</v>
      </c>
      <c r="B6" s="42" t="s">
        <v>271</v>
      </c>
      <c r="C6" s="42"/>
      <c r="D6" s="42" t="s">
        <v>272</v>
      </c>
      <c r="E6" s="42"/>
    </row>
    <row r="7" spans="1:5">
      <c r="A7" s="42"/>
      <c r="B7" s="44" t="s">
        <v>258</v>
      </c>
      <c r="C7" s="44"/>
      <c r="D7" s="44" t="s">
        <v>273</v>
      </c>
      <c r="E7" s="44"/>
    </row>
    <row r="8" spans="1:5">
      <c r="A8" s="42"/>
      <c r="B8" s="44" t="s">
        <v>106</v>
      </c>
      <c r="C8" s="44"/>
      <c r="D8" s="44" t="s">
        <v>274</v>
      </c>
      <c r="E8" s="44"/>
    </row>
    <row r="9" spans="1:5">
      <c r="A9" s="42"/>
      <c r="B9" s="44" t="s">
        <v>275</v>
      </c>
      <c r="C9" s="44"/>
      <c r="D9" s="44" t="s">
        <v>276</v>
      </c>
      <c r="E9" s="44"/>
    </row>
    <row r="10" spans="1:5">
      <c r="A10" s="42" t="s">
        <v>277</v>
      </c>
      <c r="B10" s="42" t="s">
        <v>278</v>
      </c>
      <c r="C10" s="42"/>
      <c r="D10" s="45">
        <v>3377143.21</v>
      </c>
      <c r="E10" s="45"/>
    </row>
    <row r="11" spans="1:5">
      <c r="A11" s="42"/>
      <c r="B11" s="43" t="s">
        <v>279</v>
      </c>
      <c r="C11" s="43"/>
      <c r="D11" s="45">
        <v>3377143.21</v>
      </c>
      <c r="E11" s="45"/>
    </row>
    <row r="12" spans="1:5">
      <c r="A12" s="42"/>
      <c r="B12" s="43" t="s">
        <v>280</v>
      </c>
      <c r="C12" s="43"/>
      <c r="D12" s="45"/>
      <c r="E12" s="45"/>
    </row>
    <row r="13" spans="1:5">
      <c r="A13" s="42"/>
      <c r="B13" s="43" t="s">
        <v>281</v>
      </c>
      <c r="C13" s="43"/>
      <c r="D13" s="45"/>
      <c r="E13" s="45"/>
    </row>
    <row r="14" spans="1:5">
      <c r="A14" s="42"/>
      <c r="B14" s="43" t="s">
        <v>282</v>
      </c>
      <c r="C14" s="43"/>
      <c r="D14" s="45">
        <v>2617143.21</v>
      </c>
      <c r="E14" s="45"/>
    </row>
    <row r="15" spans="1:5">
      <c r="A15" s="42"/>
      <c r="B15" s="44" t="s">
        <v>283</v>
      </c>
      <c r="C15" s="44"/>
      <c r="D15" s="45">
        <v>760000</v>
      </c>
      <c r="E15" s="45"/>
    </row>
    <row r="16" spans="1:5">
      <c r="A16" s="42" t="s">
        <v>284</v>
      </c>
      <c r="B16" s="42" t="s">
        <v>285</v>
      </c>
      <c r="C16" s="42" t="s">
        <v>286</v>
      </c>
      <c r="D16" s="42" t="s">
        <v>287</v>
      </c>
      <c r="E16" s="42" t="s">
        <v>288</v>
      </c>
    </row>
    <row r="17" ht="90" spans="1:5">
      <c r="A17" s="42" t="s">
        <v>289</v>
      </c>
      <c r="B17" s="42" t="s">
        <v>290</v>
      </c>
      <c r="C17" s="42" t="s">
        <v>291</v>
      </c>
      <c r="D17" s="46" t="s">
        <v>292</v>
      </c>
      <c r="E17" s="43" t="s">
        <v>293</v>
      </c>
    </row>
    <row r="18" ht="78.75" spans="1:5">
      <c r="A18" s="42"/>
      <c r="B18" s="42"/>
      <c r="C18" s="42" t="s">
        <v>294</v>
      </c>
      <c r="D18" s="46" t="s">
        <v>295</v>
      </c>
      <c r="E18" s="43" t="s">
        <v>296</v>
      </c>
    </row>
    <row r="19" ht="78.75" spans="1:5">
      <c r="A19" s="42"/>
      <c r="B19" s="42"/>
      <c r="C19" s="42" t="s">
        <v>297</v>
      </c>
      <c r="D19" s="46" t="s">
        <v>298</v>
      </c>
      <c r="E19" s="43" t="s">
        <v>299</v>
      </c>
    </row>
    <row r="20" ht="33.75" spans="1:5">
      <c r="A20" s="42"/>
      <c r="B20" s="42" t="s">
        <v>300</v>
      </c>
      <c r="C20" s="42" t="s">
        <v>301</v>
      </c>
      <c r="D20" s="46" t="s">
        <v>302</v>
      </c>
      <c r="E20" s="43" t="s">
        <v>303</v>
      </c>
    </row>
    <row r="21" ht="33.75" spans="1:5">
      <c r="A21" s="42"/>
      <c r="B21" s="42"/>
      <c r="C21" s="42" t="s">
        <v>304</v>
      </c>
      <c r="D21" s="46" t="s">
        <v>305</v>
      </c>
      <c r="E21" s="43" t="s">
        <v>306</v>
      </c>
    </row>
    <row r="22" ht="45" spans="1:5">
      <c r="A22" s="42"/>
      <c r="B22" s="42"/>
      <c r="C22" s="42" t="s">
        <v>307</v>
      </c>
      <c r="D22" s="46" t="s">
        <v>305</v>
      </c>
      <c r="E22" s="43" t="s">
        <v>308</v>
      </c>
    </row>
    <row r="23" ht="78.75" spans="1:5">
      <c r="A23" s="42"/>
      <c r="B23" s="42"/>
      <c r="C23" s="42" t="s">
        <v>309</v>
      </c>
      <c r="D23" s="46" t="s">
        <v>310</v>
      </c>
      <c r="E23" s="43" t="s">
        <v>311</v>
      </c>
    </row>
    <row r="24" ht="56.25" spans="1:5">
      <c r="A24" s="42"/>
      <c r="B24" s="42"/>
      <c r="C24" s="42" t="s">
        <v>312</v>
      </c>
      <c r="D24" s="46" t="s">
        <v>313</v>
      </c>
      <c r="E24" s="43" t="s">
        <v>314</v>
      </c>
    </row>
    <row r="25" ht="33.75" spans="1:5">
      <c r="A25" s="42"/>
      <c r="B25" s="42"/>
      <c r="C25" s="42" t="s">
        <v>315</v>
      </c>
      <c r="D25" s="46" t="s">
        <v>310</v>
      </c>
      <c r="E25" s="43" t="s">
        <v>316</v>
      </c>
    </row>
    <row r="26" ht="56.25" spans="1:5">
      <c r="A26" s="42"/>
      <c r="B26" s="42"/>
      <c r="C26" s="42" t="s">
        <v>317</v>
      </c>
      <c r="D26" s="46" t="s">
        <v>318</v>
      </c>
      <c r="E26" s="43" t="s">
        <v>319</v>
      </c>
    </row>
    <row r="27" ht="33.75" spans="1:5">
      <c r="A27" s="42"/>
      <c r="B27" s="42"/>
      <c r="C27" s="42" t="s">
        <v>320</v>
      </c>
      <c r="D27" s="46" t="s">
        <v>321</v>
      </c>
      <c r="E27" s="43" t="s">
        <v>322</v>
      </c>
    </row>
    <row r="28" ht="146.25" spans="1:5">
      <c r="A28" s="42"/>
      <c r="B28" s="42"/>
      <c r="C28" s="42" t="s">
        <v>323</v>
      </c>
      <c r="D28" s="46" t="s">
        <v>324</v>
      </c>
      <c r="E28" s="43" t="s">
        <v>325</v>
      </c>
    </row>
    <row r="29" ht="101.25" spans="1:5">
      <c r="A29" s="42"/>
      <c r="B29" s="42"/>
      <c r="C29" s="42" t="s">
        <v>326</v>
      </c>
      <c r="D29" s="46" t="s">
        <v>327</v>
      </c>
      <c r="E29" s="43" t="s">
        <v>328</v>
      </c>
    </row>
    <row r="30" ht="78.75" spans="1:5">
      <c r="A30" s="42"/>
      <c r="B30" s="42"/>
      <c r="C30" s="42" t="s">
        <v>329</v>
      </c>
      <c r="D30" s="46" t="s">
        <v>330</v>
      </c>
      <c r="E30" s="43" t="s">
        <v>331</v>
      </c>
    </row>
    <row r="31" ht="146.25" spans="1:5">
      <c r="A31" s="42"/>
      <c r="B31" s="42"/>
      <c r="C31" s="42" t="s">
        <v>332</v>
      </c>
      <c r="D31" s="46" t="s">
        <v>333</v>
      </c>
      <c r="E31" s="43" t="s">
        <v>334</v>
      </c>
    </row>
    <row r="32" ht="56.25" spans="1:5">
      <c r="A32" s="42"/>
      <c r="B32" s="42" t="s">
        <v>335</v>
      </c>
      <c r="C32" s="47" t="s">
        <v>336</v>
      </c>
      <c r="D32" s="46" t="s">
        <v>337</v>
      </c>
      <c r="E32" s="43" t="s">
        <v>338</v>
      </c>
    </row>
    <row r="33" ht="56.25" spans="1:5">
      <c r="A33" s="42"/>
      <c r="B33" s="42"/>
      <c r="C33" s="42" t="s">
        <v>339</v>
      </c>
      <c r="D33" s="46" t="s">
        <v>337</v>
      </c>
      <c r="E33" s="43" t="s">
        <v>338</v>
      </c>
    </row>
    <row r="34" ht="45" spans="1:5">
      <c r="A34" s="42"/>
      <c r="B34" s="42"/>
      <c r="C34" s="42" t="s">
        <v>340</v>
      </c>
      <c r="D34" s="46" t="s">
        <v>337</v>
      </c>
      <c r="E34" s="43" t="s">
        <v>341</v>
      </c>
    </row>
    <row r="35" ht="45" spans="1:5">
      <c r="A35" s="42"/>
      <c r="B35" s="42"/>
      <c r="C35" s="42" t="s">
        <v>342</v>
      </c>
      <c r="D35" s="46" t="s">
        <v>337</v>
      </c>
      <c r="E35" s="43" t="s">
        <v>343</v>
      </c>
    </row>
    <row r="36" ht="45" spans="1:5">
      <c r="A36" s="42"/>
      <c r="B36" s="42"/>
      <c r="C36" s="42" t="s">
        <v>344</v>
      </c>
      <c r="D36" s="46" t="s">
        <v>337</v>
      </c>
      <c r="E36" s="43" t="s">
        <v>345</v>
      </c>
    </row>
    <row r="37" spans="1:5">
      <c r="A37" s="42" t="s">
        <v>346</v>
      </c>
      <c r="B37" s="42" t="s">
        <v>347</v>
      </c>
      <c r="C37" s="43" t="s">
        <v>348</v>
      </c>
      <c r="D37" s="46" t="s">
        <v>349</v>
      </c>
      <c r="E37" s="43"/>
    </row>
    <row r="38" spans="1:5">
      <c r="A38" s="42"/>
      <c r="B38" s="42"/>
      <c r="C38" s="43" t="s">
        <v>350</v>
      </c>
      <c r="D38" s="46" t="s">
        <v>349</v>
      </c>
      <c r="E38" s="43"/>
    </row>
    <row r="39" ht="22.5" spans="1:5">
      <c r="A39" s="42"/>
      <c r="B39" s="42"/>
      <c r="C39" s="43" t="s">
        <v>275</v>
      </c>
      <c r="D39" s="46" t="s">
        <v>349</v>
      </c>
      <c r="E39" s="43"/>
    </row>
    <row r="40" spans="1:5">
      <c r="A40" s="42"/>
      <c r="B40" s="42"/>
      <c r="C40" s="43" t="s">
        <v>351</v>
      </c>
      <c r="D40" s="46" t="s">
        <v>337</v>
      </c>
      <c r="E40" s="43"/>
    </row>
    <row r="41" ht="22.5" spans="1:5">
      <c r="A41" s="42"/>
      <c r="B41" s="42" t="s">
        <v>352</v>
      </c>
      <c r="C41" s="43" t="s">
        <v>353</v>
      </c>
      <c r="D41" s="46" t="s">
        <v>354</v>
      </c>
      <c r="E41" s="43"/>
    </row>
    <row r="42" spans="1:5">
      <c r="A42" s="42"/>
      <c r="B42" s="42"/>
      <c r="C42" s="43" t="s">
        <v>355</v>
      </c>
      <c r="D42" s="46" t="s">
        <v>337</v>
      </c>
      <c r="E42" s="43"/>
    </row>
    <row r="43" ht="33.75" spans="1:5">
      <c r="A43" s="42"/>
      <c r="B43" s="42"/>
      <c r="C43" s="43" t="s">
        <v>356</v>
      </c>
      <c r="D43" s="46" t="s">
        <v>349</v>
      </c>
      <c r="E43" s="43"/>
    </row>
    <row r="44" ht="22.5" spans="1:5">
      <c r="A44" s="42"/>
      <c r="B44" s="42"/>
      <c r="C44" s="43" t="s">
        <v>357</v>
      </c>
      <c r="D44" s="46" t="s">
        <v>349</v>
      </c>
      <c r="E44" s="43"/>
    </row>
    <row r="45" ht="22.5" spans="1:5">
      <c r="A45" s="42"/>
      <c r="B45" s="42"/>
      <c r="C45" s="43" t="s">
        <v>358</v>
      </c>
      <c r="D45" s="46" t="s">
        <v>349</v>
      </c>
      <c r="E45" s="43"/>
    </row>
    <row r="46" ht="33.75" spans="1:5">
      <c r="A46" s="42"/>
      <c r="B46" s="42"/>
      <c r="C46" s="43" t="s">
        <v>359</v>
      </c>
      <c r="D46" s="46" t="s">
        <v>349</v>
      </c>
      <c r="E46" s="43"/>
    </row>
    <row r="47" ht="22.5" spans="1:5">
      <c r="A47" s="42"/>
      <c r="B47" s="42"/>
      <c r="C47" s="43" t="s">
        <v>360</v>
      </c>
      <c r="D47" s="46" t="s">
        <v>349</v>
      </c>
      <c r="E47" s="43"/>
    </row>
    <row r="48" ht="33.75" spans="1:5">
      <c r="A48" s="42"/>
      <c r="B48" s="42"/>
      <c r="C48" s="43" t="s">
        <v>361</v>
      </c>
      <c r="D48" s="46" t="s">
        <v>349</v>
      </c>
      <c r="E48" s="43"/>
    </row>
    <row r="49" ht="33.75" spans="1:5">
      <c r="A49" s="42"/>
      <c r="B49" s="42"/>
      <c r="C49" s="43" t="s">
        <v>362</v>
      </c>
      <c r="D49" s="46" t="s">
        <v>349</v>
      </c>
      <c r="E49" s="43"/>
    </row>
    <row r="50" ht="33.75" spans="1:5">
      <c r="A50" s="42"/>
      <c r="B50" s="42"/>
      <c r="C50" s="43" t="s">
        <v>363</v>
      </c>
      <c r="D50" s="46" t="s">
        <v>349</v>
      </c>
      <c r="E50" s="43"/>
    </row>
    <row r="51" ht="22.5" spans="1:5">
      <c r="A51" s="42"/>
      <c r="B51" s="42"/>
      <c r="C51" s="43" t="s">
        <v>364</v>
      </c>
      <c r="D51" s="46" t="s">
        <v>349</v>
      </c>
      <c r="E51" s="43"/>
    </row>
    <row r="52" spans="1:5">
      <c r="A52" s="42" t="s">
        <v>365</v>
      </c>
      <c r="B52" s="42" t="s">
        <v>366</v>
      </c>
      <c r="C52" s="43" t="s">
        <v>367</v>
      </c>
      <c r="D52" s="46" t="s">
        <v>368</v>
      </c>
      <c r="E52" s="43"/>
    </row>
    <row r="53" spans="1:5">
      <c r="A53" s="42"/>
      <c r="B53" s="42"/>
      <c r="C53" s="43" t="s">
        <v>369</v>
      </c>
      <c r="D53" s="46" t="s">
        <v>368</v>
      </c>
      <c r="E53" s="43"/>
    </row>
    <row r="54" ht="22.5" spans="1:5">
      <c r="A54" s="42"/>
      <c r="B54" s="42"/>
      <c r="C54" s="43" t="s">
        <v>370</v>
      </c>
      <c r="D54" s="46" t="s">
        <v>368</v>
      </c>
      <c r="E54" s="43"/>
    </row>
    <row r="55" spans="1:5">
      <c r="A55" s="42"/>
      <c r="B55" s="42" t="s">
        <v>371</v>
      </c>
      <c r="C55" s="43" t="s">
        <v>372</v>
      </c>
      <c r="D55" s="46" t="s">
        <v>373</v>
      </c>
      <c r="E55" s="43"/>
    </row>
    <row r="56" spans="1:5">
      <c r="A56" s="42"/>
      <c r="B56" s="42"/>
      <c r="C56" s="43" t="s">
        <v>374</v>
      </c>
      <c r="D56" s="46" t="s">
        <v>305</v>
      </c>
      <c r="E56" s="43"/>
    </row>
    <row r="57" spans="1:5">
      <c r="A57" s="42"/>
      <c r="B57" s="42"/>
      <c r="C57" s="43" t="s">
        <v>375</v>
      </c>
      <c r="D57" s="46" t="s">
        <v>305</v>
      </c>
      <c r="E57" s="43"/>
    </row>
  </sheetData>
  <mergeCells count="37">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51"/>
    <mergeCell ref="A52:A57"/>
    <mergeCell ref="B17:B19"/>
    <mergeCell ref="B20:B31"/>
    <mergeCell ref="B32:B36"/>
    <mergeCell ref="B37:B40"/>
    <mergeCell ref="B41:B51"/>
    <mergeCell ref="B52:B54"/>
    <mergeCell ref="B55:B5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workbookViewId="0">
      <selection activeCell="B3" sqref="B3:N3"/>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4.25" customHeight="1" spans="1:14">
      <c r="A1" s="31" t="s">
        <v>376</v>
      </c>
      <c r="B1" s="31"/>
      <c r="C1" s="31"/>
      <c r="D1" s="31"/>
      <c r="E1" s="31"/>
      <c r="F1" s="31"/>
      <c r="G1" s="31"/>
      <c r="H1" s="31"/>
      <c r="I1" s="31"/>
      <c r="J1" s="31"/>
      <c r="K1" s="31"/>
      <c r="L1" s="31"/>
      <c r="M1" s="31"/>
      <c r="N1" s="31"/>
    </row>
    <row r="2" ht="28.5" customHeight="1" spans="1:14">
      <c r="A2" s="32" t="s">
        <v>377</v>
      </c>
      <c r="B2" s="32"/>
      <c r="C2" s="32"/>
      <c r="D2" s="32"/>
      <c r="E2" s="32"/>
      <c r="F2" s="32"/>
      <c r="G2" s="32"/>
      <c r="H2" s="32"/>
      <c r="I2" s="32"/>
      <c r="J2" s="32"/>
      <c r="K2" s="32"/>
      <c r="L2" s="32"/>
      <c r="M2" s="32"/>
      <c r="N2" s="32"/>
    </row>
    <row r="3" ht="14.25" customHeight="1" spans="1:14">
      <c r="A3" s="33" t="s">
        <v>3</v>
      </c>
      <c r="B3" s="33" t="s">
        <v>378</v>
      </c>
      <c r="C3" s="33"/>
      <c r="D3" s="33"/>
      <c r="E3" s="33"/>
      <c r="F3" s="33"/>
      <c r="G3" s="33"/>
      <c r="H3" s="33"/>
      <c r="I3" s="33"/>
      <c r="J3" s="33"/>
      <c r="K3" s="33"/>
      <c r="L3" s="33"/>
      <c r="M3" s="33"/>
      <c r="N3" s="33"/>
    </row>
    <row r="4" ht="14.25" customHeight="1" spans="1:14">
      <c r="A4" s="34" t="s">
        <v>379</v>
      </c>
      <c r="B4" s="34" t="s">
        <v>380</v>
      </c>
      <c r="C4" s="34" t="s">
        <v>381</v>
      </c>
      <c r="D4" s="34"/>
      <c r="E4" s="34"/>
      <c r="F4" s="34"/>
      <c r="G4" s="34" t="s">
        <v>382</v>
      </c>
      <c r="H4" s="34"/>
      <c r="I4" s="34"/>
      <c r="J4" s="34"/>
      <c r="K4" s="34"/>
      <c r="L4" s="34"/>
      <c r="M4" s="34"/>
      <c r="N4" s="34"/>
    </row>
    <row r="5" ht="16.9" customHeight="1" spans="1:14">
      <c r="A5" s="34"/>
      <c r="B5" s="34"/>
      <c r="C5" s="34"/>
      <c r="D5" s="34"/>
      <c r="E5" s="34"/>
      <c r="F5" s="34"/>
      <c r="G5" s="34" t="s">
        <v>383</v>
      </c>
      <c r="H5" s="34"/>
      <c r="I5" s="34" t="s">
        <v>346</v>
      </c>
      <c r="J5" s="34"/>
      <c r="K5" s="34" t="s">
        <v>365</v>
      </c>
      <c r="L5" s="34"/>
      <c r="M5" s="34" t="s">
        <v>384</v>
      </c>
      <c r="N5" s="34"/>
    </row>
    <row r="6" ht="22.7" customHeight="1" spans="1:14">
      <c r="A6" s="34"/>
      <c r="B6" s="34"/>
      <c r="C6" s="34" t="s">
        <v>385</v>
      </c>
      <c r="D6" s="34" t="s">
        <v>386</v>
      </c>
      <c r="E6" s="34" t="s">
        <v>76</v>
      </c>
      <c r="F6" s="34" t="s">
        <v>77</v>
      </c>
      <c r="G6" s="34" t="s">
        <v>286</v>
      </c>
      <c r="H6" s="34" t="s">
        <v>287</v>
      </c>
      <c r="I6" s="34" t="s">
        <v>286</v>
      </c>
      <c r="J6" s="34" t="s">
        <v>287</v>
      </c>
      <c r="K6" s="34" t="s">
        <v>286</v>
      </c>
      <c r="L6" s="34" t="s">
        <v>287</v>
      </c>
      <c r="M6" s="34" t="s">
        <v>286</v>
      </c>
      <c r="N6" s="34" t="s">
        <v>287</v>
      </c>
    </row>
    <row r="7" ht="14.25" customHeight="1" spans="1:14">
      <c r="A7" s="35" t="s">
        <v>387</v>
      </c>
      <c r="B7" s="35"/>
      <c r="C7" s="36">
        <v>76</v>
      </c>
      <c r="D7" s="36">
        <v>76</v>
      </c>
      <c r="E7" s="36"/>
      <c r="F7" s="36"/>
      <c r="G7" s="37"/>
      <c r="H7" s="37"/>
      <c r="I7" s="37"/>
      <c r="J7" s="37"/>
      <c r="K7" s="37"/>
      <c r="L7" s="37"/>
      <c r="M7" s="37"/>
      <c r="N7" s="37"/>
    </row>
    <row r="8" ht="22.7" customHeight="1" spans="1:14">
      <c r="A8" s="34" t="s">
        <v>79</v>
      </c>
      <c r="B8" s="34" t="s">
        <v>61</v>
      </c>
      <c r="C8" s="36">
        <v>76</v>
      </c>
      <c r="D8" s="36">
        <v>76</v>
      </c>
      <c r="E8" s="36"/>
      <c r="F8" s="36"/>
      <c r="G8" s="37"/>
      <c r="H8" s="37"/>
      <c r="I8" s="37"/>
      <c r="J8" s="37"/>
      <c r="K8" s="37"/>
      <c r="L8" s="37"/>
      <c r="M8" s="37"/>
      <c r="N8" s="37"/>
    </row>
    <row r="9" ht="14.25" customHeight="1" spans="1:14">
      <c r="A9" s="34" t="s">
        <v>388</v>
      </c>
      <c r="B9" s="34" t="s">
        <v>258</v>
      </c>
      <c r="C9" s="36">
        <v>10</v>
      </c>
      <c r="D9" s="36">
        <v>10</v>
      </c>
      <c r="E9" s="36"/>
      <c r="F9" s="36"/>
      <c r="G9" s="37" t="s">
        <v>197</v>
      </c>
      <c r="H9" s="37" t="s">
        <v>389</v>
      </c>
      <c r="I9" s="37" t="s">
        <v>390</v>
      </c>
      <c r="J9" s="38" t="s">
        <v>391</v>
      </c>
      <c r="K9" s="37" t="s">
        <v>392</v>
      </c>
      <c r="L9" s="38" t="s">
        <v>393</v>
      </c>
      <c r="M9" s="37" t="s">
        <v>394</v>
      </c>
      <c r="N9" s="38" t="s">
        <v>373</v>
      </c>
    </row>
    <row r="10" ht="14.25" customHeight="1" spans="1:14">
      <c r="A10" s="34"/>
      <c r="B10" s="34"/>
      <c r="C10" s="36"/>
      <c r="D10" s="36"/>
      <c r="E10" s="36"/>
      <c r="F10" s="36"/>
      <c r="G10" s="37" t="s">
        <v>236</v>
      </c>
      <c r="H10" s="37" t="s">
        <v>395</v>
      </c>
      <c r="I10" s="37" t="s">
        <v>396</v>
      </c>
      <c r="J10" s="38" t="s">
        <v>397</v>
      </c>
      <c r="K10" s="37"/>
      <c r="L10" s="38"/>
      <c r="M10" s="37"/>
      <c r="N10" s="38"/>
    </row>
    <row r="11" ht="14.25" customHeight="1" spans="1:14">
      <c r="A11" s="34"/>
      <c r="B11" s="34"/>
      <c r="C11" s="36"/>
      <c r="D11" s="36"/>
      <c r="E11" s="36"/>
      <c r="F11" s="36"/>
      <c r="G11" s="37" t="s">
        <v>398</v>
      </c>
      <c r="H11" s="37" t="s">
        <v>399</v>
      </c>
      <c r="I11" s="37" t="s">
        <v>400</v>
      </c>
      <c r="J11" s="38" t="s">
        <v>401</v>
      </c>
      <c r="K11" s="37"/>
      <c r="L11" s="38"/>
      <c r="M11" s="37"/>
      <c r="N11" s="38"/>
    </row>
    <row r="12" ht="14.25" customHeight="1" spans="1:14">
      <c r="A12" s="34"/>
      <c r="B12" s="34"/>
      <c r="C12" s="36"/>
      <c r="D12" s="36"/>
      <c r="E12" s="36"/>
      <c r="F12" s="36"/>
      <c r="G12" s="37" t="s">
        <v>402</v>
      </c>
      <c r="H12" s="37" t="s">
        <v>403</v>
      </c>
      <c r="I12" s="37" t="s">
        <v>404</v>
      </c>
      <c r="J12" s="38" t="s">
        <v>401</v>
      </c>
      <c r="K12" s="37"/>
      <c r="L12" s="38"/>
      <c r="M12" s="37"/>
      <c r="N12" s="38"/>
    </row>
    <row r="13" ht="22.7" customHeight="1" spans="1:14">
      <c r="A13" s="34"/>
      <c r="B13" s="34"/>
      <c r="C13" s="36"/>
      <c r="D13" s="36"/>
      <c r="E13" s="36"/>
      <c r="F13" s="36"/>
      <c r="G13" s="37" t="s">
        <v>405</v>
      </c>
      <c r="H13" s="37" t="s">
        <v>406</v>
      </c>
      <c r="I13" s="37" t="s">
        <v>407</v>
      </c>
      <c r="J13" s="38" t="s">
        <v>408</v>
      </c>
      <c r="K13" s="37"/>
      <c r="L13" s="38"/>
      <c r="M13" s="37"/>
      <c r="N13" s="38"/>
    </row>
    <row r="14" ht="14.25" customHeight="1" spans="1:14">
      <c r="A14" s="34"/>
      <c r="B14" s="34"/>
      <c r="C14" s="36"/>
      <c r="D14" s="36"/>
      <c r="E14" s="36"/>
      <c r="F14" s="36"/>
      <c r="G14" s="37" t="s">
        <v>409</v>
      </c>
      <c r="H14" s="37" t="s">
        <v>389</v>
      </c>
      <c r="I14" s="37" t="s">
        <v>410</v>
      </c>
      <c r="J14" s="38" t="s">
        <v>337</v>
      </c>
      <c r="K14" s="37"/>
      <c r="L14" s="38"/>
      <c r="M14" s="37"/>
      <c r="N14" s="38"/>
    </row>
    <row r="15" ht="14.25" customHeight="1" spans="1:14">
      <c r="A15" s="34"/>
      <c r="B15" s="34"/>
      <c r="C15" s="36"/>
      <c r="D15" s="36"/>
      <c r="E15" s="36"/>
      <c r="F15" s="36"/>
      <c r="G15" s="37"/>
      <c r="H15" s="37"/>
      <c r="I15" s="37" t="s">
        <v>411</v>
      </c>
      <c r="J15" s="38" t="s">
        <v>412</v>
      </c>
      <c r="K15" s="37"/>
      <c r="L15" s="38"/>
      <c r="M15" s="37"/>
      <c r="N15" s="38"/>
    </row>
    <row r="16" ht="22.7" customHeight="1" spans="1:14">
      <c r="A16" s="34" t="s">
        <v>413</v>
      </c>
      <c r="B16" s="34" t="s">
        <v>106</v>
      </c>
      <c r="C16" s="36">
        <v>58</v>
      </c>
      <c r="D16" s="36">
        <v>58</v>
      </c>
      <c r="E16" s="36"/>
      <c r="F16" s="36"/>
      <c r="G16" s="37"/>
      <c r="H16" s="37"/>
      <c r="I16" s="37" t="s">
        <v>414</v>
      </c>
      <c r="J16" s="38" t="s">
        <v>415</v>
      </c>
      <c r="K16" s="37" t="s">
        <v>416</v>
      </c>
      <c r="L16" s="38" t="s">
        <v>368</v>
      </c>
      <c r="M16" s="37" t="s">
        <v>417</v>
      </c>
      <c r="N16" s="38" t="s">
        <v>305</v>
      </c>
    </row>
    <row r="17" ht="33.95" customHeight="1" spans="1:14">
      <c r="A17" s="34"/>
      <c r="B17" s="34"/>
      <c r="C17" s="36"/>
      <c r="D17" s="36"/>
      <c r="E17" s="36"/>
      <c r="F17" s="36"/>
      <c r="G17" s="37"/>
      <c r="H17" s="37"/>
      <c r="I17" s="37" t="s">
        <v>418</v>
      </c>
      <c r="J17" s="38" t="s">
        <v>419</v>
      </c>
      <c r="K17" s="37"/>
      <c r="L17" s="38"/>
      <c r="M17" s="37"/>
      <c r="N17" s="38"/>
    </row>
    <row r="18" ht="22.7" customHeight="1" spans="1:14">
      <c r="A18" s="34"/>
      <c r="B18" s="34"/>
      <c r="C18" s="36"/>
      <c r="D18" s="36"/>
      <c r="E18" s="36"/>
      <c r="F18" s="36"/>
      <c r="G18" s="37"/>
      <c r="H18" s="37"/>
      <c r="I18" s="37" t="s">
        <v>420</v>
      </c>
      <c r="J18" s="38" t="s">
        <v>421</v>
      </c>
      <c r="K18" s="37"/>
      <c r="L18" s="38"/>
      <c r="M18" s="37"/>
      <c r="N18" s="38"/>
    </row>
    <row r="19" ht="33.95" customHeight="1" spans="1:14">
      <c r="A19" s="34" t="s">
        <v>422</v>
      </c>
      <c r="B19" s="34" t="s">
        <v>259</v>
      </c>
      <c r="C19" s="36">
        <v>8</v>
      </c>
      <c r="D19" s="36">
        <v>8</v>
      </c>
      <c r="E19" s="36"/>
      <c r="F19" s="36"/>
      <c r="G19" s="37" t="s">
        <v>423</v>
      </c>
      <c r="H19" s="37" t="s">
        <v>424</v>
      </c>
      <c r="I19" s="37" t="s">
        <v>425</v>
      </c>
      <c r="J19" s="38" t="s">
        <v>426</v>
      </c>
      <c r="K19" s="37" t="s">
        <v>427</v>
      </c>
      <c r="L19" s="38" t="s">
        <v>428</v>
      </c>
      <c r="M19" s="37"/>
      <c r="N19" s="38"/>
    </row>
    <row r="20" ht="22.7" customHeight="1" spans="1:14">
      <c r="A20" s="34"/>
      <c r="B20" s="34"/>
      <c r="C20" s="36"/>
      <c r="D20" s="36"/>
      <c r="E20" s="36"/>
      <c r="F20" s="36"/>
      <c r="G20" s="37" t="s">
        <v>429</v>
      </c>
      <c r="H20" s="37" t="s">
        <v>430</v>
      </c>
      <c r="I20" s="37" t="s">
        <v>431</v>
      </c>
      <c r="J20" s="38" t="s">
        <v>432</v>
      </c>
      <c r="K20" s="37"/>
      <c r="L20" s="38"/>
      <c r="M20" s="37"/>
      <c r="N20" s="38"/>
    </row>
    <row r="21" ht="14.25" customHeight="1" spans="1:14">
      <c r="A21" s="34"/>
      <c r="B21" s="34"/>
      <c r="C21" s="36"/>
      <c r="D21" s="36"/>
      <c r="E21" s="36"/>
      <c r="F21" s="36"/>
      <c r="G21" s="37"/>
      <c r="H21" s="37"/>
      <c r="I21" s="37" t="s">
        <v>433</v>
      </c>
      <c r="J21" s="38" t="s">
        <v>428</v>
      </c>
      <c r="K21" s="37"/>
      <c r="L21" s="38"/>
      <c r="M21" s="37"/>
      <c r="N21" s="38"/>
    </row>
  </sheetData>
  <mergeCells count="29">
    <mergeCell ref="A1:N1"/>
    <mergeCell ref="A2:N2"/>
    <mergeCell ref="B3:N3"/>
    <mergeCell ref="G4:N4"/>
    <mergeCell ref="G5:H5"/>
    <mergeCell ref="I5:J5"/>
    <mergeCell ref="K5:L5"/>
    <mergeCell ref="M5:N5"/>
    <mergeCell ref="A4:A6"/>
    <mergeCell ref="A9:A15"/>
    <mergeCell ref="A16:A18"/>
    <mergeCell ref="A19:A21"/>
    <mergeCell ref="B4:B6"/>
    <mergeCell ref="B9:B15"/>
    <mergeCell ref="B16:B18"/>
    <mergeCell ref="B19:B21"/>
    <mergeCell ref="C9:C15"/>
    <mergeCell ref="C16:C18"/>
    <mergeCell ref="C19:C21"/>
    <mergeCell ref="D9:D15"/>
    <mergeCell ref="D16:D18"/>
    <mergeCell ref="D19:D21"/>
    <mergeCell ref="E9:E15"/>
    <mergeCell ref="E16:E18"/>
    <mergeCell ref="E19:E21"/>
    <mergeCell ref="F9:F15"/>
    <mergeCell ref="F16:F18"/>
    <mergeCell ref="F19:F21"/>
    <mergeCell ref="C4:F5"/>
  </mergeCells>
  <pageMargins left="0.75" right="0.75" top="0.270000010728836" bottom="0.270000010728836" header="0" footer="0"/>
  <pageSetup paperSize="9" scale="6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A2" sqref="A2"/>
    </sheetView>
  </sheetViews>
  <sheetFormatPr defaultColWidth="9" defaultRowHeight="13.5"/>
  <cols>
    <col min="4" max="4" width="31.875" customWidth="1"/>
    <col min="5" max="5" width="10.375" customWidth="1"/>
    <col min="6" max="6" width="25.25" customWidth="1"/>
    <col min="7" max="9" width="8.75"/>
    <col min="10" max="10" width="13.625" customWidth="1"/>
  </cols>
  <sheetData>
    <row r="1" spans="1:10">
      <c r="A1" s="1"/>
      <c r="B1" s="1"/>
      <c r="C1" s="2"/>
      <c r="D1" s="3"/>
      <c r="E1" s="4"/>
      <c r="F1" s="4"/>
      <c r="G1" s="4"/>
      <c r="H1" s="5"/>
      <c r="I1" s="4"/>
      <c r="J1" s="25" t="s">
        <v>434</v>
      </c>
    </row>
    <row r="2" ht="24" spans="1:10">
      <c r="A2" s="6" t="s">
        <v>435</v>
      </c>
      <c r="B2" s="7"/>
      <c r="C2" s="7"/>
      <c r="D2" s="7"/>
      <c r="E2" s="7"/>
      <c r="F2" s="7"/>
      <c r="G2" s="7"/>
      <c r="H2" s="7"/>
      <c r="I2" s="7"/>
      <c r="J2" s="7"/>
    </row>
    <row r="3" spans="1:10">
      <c r="A3" s="8" t="s">
        <v>436</v>
      </c>
      <c r="B3" s="8"/>
      <c r="C3" s="8"/>
      <c r="D3" s="8"/>
      <c r="E3" s="8"/>
      <c r="F3" s="8"/>
      <c r="G3" s="9"/>
      <c r="H3" s="10"/>
      <c r="I3" s="26"/>
      <c r="J3" s="26" t="s">
        <v>5</v>
      </c>
    </row>
    <row r="4" spans="1:10">
      <c r="A4" s="11"/>
      <c r="B4" s="11"/>
      <c r="C4" s="11"/>
      <c r="D4" s="11"/>
      <c r="E4" s="12" t="s">
        <v>437</v>
      </c>
      <c r="F4" s="13" t="s">
        <v>438</v>
      </c>
      <c r="G4" s="12" t="s">
        <v>439</v>
      </c>
      <c r="H4" s="12" t="s">
        <v>440</v>
      </c>
      <c r="I4" s="12" t="s">
        <v>441</v>
      </c>
      <c r="J4" s="12" t="s">
        <v>12</v>
      </c>
    </row>
    <row r="5" spans="1:10">
      <c r="A5" s="14" t="s">
        <v>82</v>
      </c>
      <c r="B5" s="14"/>
      <c r="C5" s="14"/>
      <c r="D5" s="12" t="s">
        <v>63</v>
      </c>
      <c r="E5" s="12"/>
      <c r="F5" s="13"/>
      <c r="G5" s="12"/>
      <c r="H5" s="12"/>
      <c r="I5" s="12"/>
      <c r="J5" s="12"/>
    </row>
    <row r="6" spans="1:10">
      <c r="A6" s="15" t="s">
        <v>90</v>
      </c>
      <c r="B6" s="16" t="s">
        <v>91</v>
      </c>
      <c r="C6" s="16" t="s">
        <v>92</v>
      </c>
      <c r="D6" s="12"/>
      <c r="E6" s="12"/>
      <c r="F6" s="13"/>
      <c r="G6" s="12"/>
      <c r="H6" s="12"/>
      <c r="I6" s="12"/>
      <c r="J6" s="12"/>
    </row>
    <row r="7" spans="1:10">
      <c r="A7" s="17" t="s">
        <v>442</v>
      </c>
      <c r="B7" s="17" t="s">
        <v>443</v>
      </c>
      <c r="C7" s="17" t="s">
        <v>103</v>
      </c>
      <c r="D7" s="12" t="s">
        <v>61</v>
      </c>
      <c r="E7" s="13" t="s">
        <v>444</v>
      </c>
      <c r="F7" s="18" t="s">
        <v>445</v>
      </c>
      <c r="G7" s="19"/>
      <c r="H7" s="12" t="s">
        <v>446</v>
      </c>
      <c r="I7" s="27">
        <v>1</v>
      </c>
      <c r="J7" s="28">
        <v>3700</v>
      </c>
    </row>
    <row r="8" spans="1:10">
      <c r="A8" s="17" t="s">
        <v>442</v>
      </c>
      <c r="B8" s="17" t="s">
        <v>443</v>
      </c>
      <c r="C8" s="17" t="s">
        <v>103</v>
      </c>
      <c r="D8" s="12" t="s">
        <v>61</v>
      </c>
      <c r="E8" s="13" t="s">
        <v>444</v>
      </c>
      <c r="F8" s="18" t="s">
        <v>447</v>
      </c>
      <c r="G8" s="19"/>
      <c r="H8" s="12" t="s">
        <v>446</v>
      </c>
      <c r="I8" s="27">
        <v>1</v>
      </c>
      <c r="J8" s="28">
        <v>1800</v>
      </c>
    </row>
    <row r="9" spans="1:10">
      <c r="A9" s="17" t="s">
        <v>442</v>
      </c>
      <c r="B9" s="17" t="s">
        <v>443</v>
      </c>
      <c r="C9" s="17" t="s">
        <v>103</v>
      </c>
      <c r="D9" s="12" t="s">
        <v>61</v>
      </c>
      <c r="E9" s="13" t="s">
        <v>444</v>
      </c>
      <c r="F9" s="18" t="s">
        <v>448</v>
      </c>
      <c r="G9" s="19"/>
      <c r="H9" s="12" t="s">
        <v>449</v>
      </c>
      <c r="I9" s="27">
        <v>1</v>
      </c>
      <c r="J9" s="28">
        <v>500</v>
      </c>
    </row>
    <row r="10" spans="1:10">
      <c r="A10" s="17" t="s">
        <v>442</v>
      </c>
      <c r="B10" s="17" t="s">
        <v>443</v>
      </c>
      <c r="C10" s="17" t="s">
        <v>103</v>
      </c>
      <c r="D10" s="12" t="s">
        <v>61</v>
      </c>
      <c r="E10" s="13" t="s">
        <v>444</v>
      </c>
      <c r="F10" s="18" t="s">
        <v>448</v>
      </c>
      <c r="G10" s="19"/>
      <c r="H10" s="12" t="s">
        <v>450</v>
      </c>
      <c r="I10" s="27">
        <v>3</v>
      </c>
      <c r="J10" s="28">
        <v>2250</v>
      </c>
    </row>
    <row r="11" spans="1:10">
      <c r="A11" s="17" t="s">
        <v>442</v>
      </c>
      <c r="B11" s="17" t="s">
        <v>443</v>
      </c>
      <c r="C11" s="17" t="s">
        <v>103</v>
      </c>
      <c r="D11" s="12" t="s">
        <v>61</v>
      </c>
      <c r="E11" s="13" t="s">
        <v>451</v>
      </c>
      <c r="F11" s="18" t="s">
        <v>452</v>
      </c>
      <c r="G11" s="19"/>
      <c r="H11" s="12" t="s">
        <v>453</v>
      </c>
      <c r="I11" s="27"/>
      <c r="J11" s="28">
        <v>57885</v>
      </c>
    </row>
    <row r="12" spans="1:10">
      <c r="A12" s="17" t="s">
        <v>442</v>
      </c>
      <c r="B12" s="17" t="s">
        <v>443</v>
      </c>
      <c r="C12" s="17" t="s">
        <v>103</v>
      </c>
      <c r="D12" s="12" t="s">
        <v>61</v>
      </c>
      <c r="E12" s="13" t="s">
        <v>444</v>
      </c>
      <c r="F12" s="18" t="s">
        <v>454</v>
      </c>
      <c r="G12" s="19"/>
      <c r="H12" s="12" t="s">
        <v>455</v>
      </c>
      <c r="I12" s="27">
        <v>35</v>
      </c>
      <c r="J12" s="28">
        <v>7000</v>
      </c>
    </row>
    <row r="13" spans="1:10">
      <c r="A13" s="17"/>
      <c r="B13" s="17"/>
      <c r="C13" s="17"/>
      <c r="D13" s="12"/>
      <c r="E13" s="13"/>
      <c r="F13" s="18"/>
      <c r="G13" s="19"/>
      <c r="H13" s="12"/>
      <c r="I13" s="27"/>
      <c r="J13" s="28"/>
    </row>
    <row r="14" spans="1:10">
      <c r="A14" s="17"/>
      <c r="B14" s="17"/>
      <c r="C14" s="17"/>
      <c r="D14" s="12"/>
      <c r="E14" s="13"/>
      <c r="F14" s="18"/>
      <c r="G14" s="19"/>
      <c r="H14" s="12"/>
      <c r="I14" s="27"/>
      <c r="J14" s="28"/>
    </row>
    <row r="15" spans="1:10">
      <c r="A15" s="17"/>
      <c r="B15" s="17"/>
      <c r="C15" s="17"/>
      <c r="D15" s="12"/>
      <c r="E15" s="13"/>
      <c r="F15" s="18"/>
      <c r="G15" s="19"/>
      <c r="H15" s="12"/>
      <c r="I15" s="27"/>
      <c r="J15" s="28"/>
    </row>
    <row r="16" spans="1:10">
      <c r="A16" s="17"/>
      <c r="B16" s="17"/>
      <c r="C16" s="17"/>
      <c r="D16" s="12"/>
      <c r="E16" s="13"/>
      <c r="F16" s="18"/>
      <c r="G16" s="19"/>
      <c r="H16" s="12"/>
      <c r="I16" s="27"/>
      <c r="J16" s="28"/>
    </row>
    <row r="17" spans="1:10">
      <c r="A17" s="17"/>
      <c r="B17" s="17"/>
      <c r="C17" s="17"/>
      <c r="D17" s="12"/>
      <c r="E17" s="13"/>
      <c r="F17" s="18"/>
      <c r="G17" s="19"/>
      <c r="H17" s="12"/>
      <c r="I17" s="27"/>
      <c r="J17" s="28"/>
    </row>
    <row r="18" spans="1:10">
      <c r="A18" s="17"/>
      <c r="B18" s="17"/>
      <c r="C18" s="17"/>
      <c r="D18" s="12"/>
      <c r="E18" s="13"/>
      <c r="F18" s="18"/>
      <c r="G18" s="19"/>
      <c r="H18" s="12"/>
      <c r="I18" s="27"/>
      <c r="J18" s="28"/>
    </row>
    <row r="19" spans="1:10">
      <c r="A19" s="17"/>
      <c r="B19" s="17"/>
      <c r="C19" s="17"/>
      <c r="D19" s="12"/>
      <c r="E19" s="20"/>
      <c r="F19" s="18"/>
      <c r="G19" s="19"/>
      <c r="H19" s="20"/>
      <c r="I19" s="27"/>
      <c r="J19" s="28"/>
    </row>
    <row r="20" spans="1:10">
      <c r="A20" s="21"/>
      <c r="B20" s="21"/>
      <c r="C20" s="21"/>
      <c r="D20" s="22"/>
      <c r="E20" s="23"/>
      <c r="F20" s="24"/>
      <c r="G20" s="20"/>
      <c r="H20" s="23"/>
      <c r="I20" s="23"/>
      <c r="J20" s="29"/>
    </row>
    <row r="21" spans="1:10">
      <c r="A21" s="21"/>
      <c r="B21" s="21"/>
      <c r="C21" s="21"/>
      <c r="D21" s="22"/>
      <c r="E21" s="23"/>
      <c r="F21" s="24"/>
      <c r="G21" s="20"/>
      <c r="H21" s="23"/>
      <c r="I21" s="23"/>
      <c r="J21" s="29"/>
    </row>
    <row r="22" spans="1:10">
      <c r="A22" s="17"/>
      <c r="B22" s="17"/>
      <c r="C22" s="17"/>
      <c r="D22" s="17" t="s">
        <v>66</v>
      </c>
      <c r="E22" s="17"/>
      <c r="F22" s="17"/>
      <c r="G22" s="17"/>
      <c r="H22" s="17"/>
      <c r="I22" s="17"/>
      <c r="J22" s="30">
        <v>73175</v>
      </c>
    </row>
  </sheetData>
  <mergeCells count="8">
    <mergeCell ref="A4:D4"/>
    <mergeCell ref="D5:D6"/>
    <mergeCell ref="E4:E6"/>
    <mergeCell ref="F4:F6"/>
    <mergeCell ref="G4:G6"/>
    <mergeCell ref="H4:H6"/>
    <mergeCell ref="I4:I6"/>
    <mergeCell ref="J4:J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workbookViewId="0">
      <pane ySplit="7" topLeftCell="A8" activePane="bottomLeft" state="frozen"/>
      <selection/>
      <selection pane="bottomLeft" activeCell="D15" sqref="D15"/>
    </sheetView>
  </sheetViews>
  <sheetFormatPr defaultColWidth="10" defaultRowHeight="13.5" outlineLevelRow="7"/>
  <cols>
    <col min="1" max="1" width="12.375" customWidth="1"/>
    <col min="2" max="2" width="20.5" customWidth="1"/>
    <col min="3" max="20" width="10.25" customWidth="1"/>
  </cols>
  <sheetData>
    <row r="1" ht="14.25" customHeight="1" spans="1:20">
      <c r="A1" s="31" t="s">
        <v>59</v>
      </c>
      <c r="B1" s="31"/>
      <c r="C1" s="31"/>
      <c r="D1" s="31"/>
      <c r="E1" s="31"/>
      <c r="F1" s="31"/>
      <c r="G1" s="31"/>
      <c r="H1" s="31"/>
      <c r="I1" s="31"/>
      <c r="J1" s="31"/>
      <c r="K1" s="31"/>
      <c r="L1" s="31"/>
      <c r="M1" s="31"/>
      <c r="N1" s="31"/>
      <c r="O1" s="31"/>
      <c r="P1" s="31"/>
      <c r="Q1" s="31"/>
      <c r="R1" s="31"/>
      <c r="S1" s="31"/>
      <c r="T1" s="31"/>
    </row>
    <row r="2" ht="28.5" customHeight="1" spans="1:20">
      <c r="A2" s="32" t="s">
        <v>60</v>
      </c>
      <c r="B2" s="32"/>
      <c r="C2" s="32"/>
      <c r="D2" s="32"/>
      <c r="E2" s="32"/>
      <c r="F2" s="32"/>
      <c r="G2" s="32"/>
      <c r="H2" s="32"/>
      <c r="I2" s="32"/>
      <c r="J2" s="32"/>
      <c r="K2" s="32"/>
      <c r="L2" s="32"/>
      <c r="M2" s="32"/>
      <c r="N2" s="32"/>
      <c r="O2" s="32"/>
      <c r="P2" s="32"/>
      <c r="Q2" s="32"/>
      <c r="R2" s="32"/>
      <c r="S2" s="32"/>
      <c r="T2" s="32"/>
    </row>
    <row r="3" ht="14.25" customHeight="1" spans="1:20">
      <c r="A3" s="33" t="s">
        <v>3</v>
      </c>
      <c r="B3" s="49" t="s">
        <v>61</v>
      </c>
      <c r="C3" s="49"/>
      <c r="D3" s="49"/>
      <c r="E3" s="49"/>
      <c r="F3" s="49"/>
      <c r="G3" s="49"/>
      <c r="H3" s="49"/>
      <c r="I3" s="49"/>
      <c r="J3" s="49"/>
      <c r="K3" s="49"/>
      <c r="L3" s="49"/>
      <c r="M3" s="49"/>
      <c r="N3" s="49"/>
      <c r="O3" s="49"/>
      <c r="P3" s="49"/>
      <c r="Q3" s="49"/>
      <c r="R3" s="49"/>
      <c r="S3" s="49"/>
      <c r="T3" s="48" t="s">
        <v>5</v>
      </c>
    </row>
    <row r="4" ht="14.25" customHeight="1" spans="1:20">
      <c r="A4" s="34" t="s">
        <v>62</v>
      </c>
      <c r="B4" s="34" t="s">
        <v>63</v>
      </c>
      <c r="C4" s="34" t="s">
        <v>64</v>
      </c>
      <c r="D4" s="34" t="s">
        <v>65</v>
      </c>
      <c r="E4" s="34"/>
      <c r="F4" s="34"/>
      <c r="G4" s="34"/>
      <c r="H4" s="34"/>
      <c r="I4" s="34"/>
      <c r="J4" s="34"/>
      <c r="K4" s="34"/>
      <c r="L4" s="34"/>
      <c r="M4" s="34"/>
      <c r="N4" s="34"/>
      <c r="O4" s="34" t="s">
        <v>55</v>
      </c>
      <c r="P4" s="34"/>
      <c r="Q4" s="34"/>
      <c r="R4" s="34"/>
      <c r="S4" s="34"/>
      <c r="T4" s="34"/>
    </row>
    <row r="5" ht="14.25" customHeight="1" spans="1:20">
      <c r="A5" s="34"/>
      <c r="B5" s="34"/>
      <c r="C5" s="34"/>
      <c r="D5" s="34" t="s">
        <v>66</v>
      </c>
      <c r="E5" s="34" t="s">
        <v>67</v>
      </c>
      <c r="F5" s="34"/>
      <c r="G5" s="34" t="s">
        <v>68</v>
      </c>
      <c r="H5" s="34" t="s">
        <v>69</v>
      </c>
      <c r="I5" s="34" t="s">
        <v>70</v>
      </c>
      <c r="J5" s="34" t="s">
        <v>71</v>
      </c>
      <c r="K5" s="34" t="s">
        <v>72</v>
      </c>
      <c r="L5" s="34" t="s">
        <v>73</v>
      </c>
      <c r="M5" s="34" t="s">
        <v>74</v>
      </c>
      <c r="N5" s="34" t="s">
        <v>75</v>
      </c>
      <c r="O5" s="34" t="s">
        <v>66</v>
      </c>
      <c r="P5" s="34" t="s">
        <v>67</v>
      </c>
      <c r="Q5" s="34" t="s">
        <v>68</v>
      </c>
      <c r="R5" s="34" t="s">
        <v>69</v>
      </c>
      <c r="S5" s="34" t="s">
        <v>76</v>
      </c>
      <c r="T5" s="34" t="s">
        <v>77</v>
      </c>
    </row>
    <row r="6" ht="22.7" customHeight="1" spans="1:20">
      <c r="A6" s="34"/>
      <c r="B6" s="34"/>
      <c r="C6" s="34"/>
      <c r="D6" s="34"/>
      <c r="E6" s="34" t="s">
        <v>78</v>
      </c>
      <c r="F6" s="34" t="s">
        <v>15</v>
      </c>
      <c r="G6" s="34"/>
      <c r="H6" s="34"/>
      <c r="I6" s="34"/>
      <c r="J6" s="34"/>
      <c r="K6" s="34"/>
      <c r="L6" s="34"/>
      <c r="M6" s="34"/>
      <c r="N6" s="34"/>
      <c r="O6" s="34"/>
      <c r="P6" s="34"/>
      <c r="Q6" s="34"/>
      <c r="R6" s="34"/>
      <c r="S6" s="34"/>
      <c r="T6" s="34"/>
    </row>
    <row r="7" ht="14.25" customHeight="1" spans="1:20">
      <c r="A7" s="37"/>
      <c r="B7" s="34" t="s">
        <v>66</v>
      </c>
      <c r="C7" s="36">
        <f>SUM(D7,O7)</f>
        <v>466.714321</v>
      </c>
      <c r="D7" s="36">
        <v>337.714321</v>
      </c>
      <c r="E7" s="36">
        <v>334.714321</v>
      </c>
      <c r="F7" s="36">
        <v>271.714321</v>
      </c>
      <c r="G7" s="36">
        <v>3</v>
      </c>
      <c r="H7" s="36"/>
      <c r="I7" s="36"/>
      <c r="J7" s="36"/>
      <c r="K7" s="36"/>
      <c r="L7" s="36"/>
      <c r="M7" s="36"/>
      <c r="N7" s="36"/>
      <c r="O7" s="36">
        <v>129</v>
      </c>
      <c r="P7" s="36">
        <v>117</v>
      </c>
      <c r="Q7" s="36">
        <v>12</v>
      </c>
      <c r="R7" s="36"/>
      <c r="S7" s="36"/>
      <c r="T7" s="36"/>
    </row>
    <row r="8" ht="14.25" customHeight="1" spans="1:20">
      <c r="A8" s="35" t="s">
        <v>79</v>
      </c>
      <c r="B8" s="35" t="s">
        <v>61</v>
      </c>
      <c r="C8" s="36">
        <f>SUM(D8,O8)</f>
        <v>466.714321</v>
      </c>
      <c r="D8" s="36">
        <v>337.714321</v>
      </c>
      <c r="E8" s="36">
        <v>334.714321</v>
      </c>
      <c r="F8" s="36">
        <v>271.714321</v>
      </c>
      <c r="G8" s="36">
        <v>3</v>
      </c>
      <c r="H8" s="36"/>
      <c r="I8" s="36"/>
      <c r="J8" s="36"/>
      <c r="K8" s="36"/>
      <c r="L8" s="36"/>
      <c r="M8" s="36"/>
      <c r="N8" s="36"/>
      <c r="O8" s="36">
        <f>SUM(P8:T8)</f>
        <v>129</v>
      </c>
      <c r="P8" s="36">
        <v>117</v>
      </c>
      <c r="Q8" s="36">
        <v>12</v>
      </c>
      <c r="R8" s="36"/>
      <c r="S8" s="36"/>
      <c r="T8" s="36"/>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F16" sqref="F16:N21"/>
    </sheetView>
  </sheetViews>
  <sheetFormatPr defaultColWidth="10" defaultRowHeight="13.5"/>
  <cols>
    <col min="1" max="3" width="4.125" customWidth="1"/>
    <col min="4" max="4" width="6.125" customWidth="1"/>
    <col min="5" max="5" width="20.5" customWidth="1"/>
    <col min="6" max="18" width="9.75" customWidth="1"/>
  </cols>
  <sheetData>
    <row r="1" ht="14.25" customHeight="1" spans="1:14">
      <c r="A1" s="31" t="s">
        <v>80</v>
      </c>
      <c r="B1" s="31"/>
      <c r="C1" s="31"/>
      <c r="D1" s="31"/>
      <c r="E1" s="31"/>
      <c r="F1" s="31"/>
      <c r="G1" s="31"/>
      <c r="H1" s="31"/>
      <c r="I1" s="31"/>
      <c r="J1" s="31"/>
      <c r="K1" s="31"/>
      <c r="L1" s="31"/>
      <c r="M1" s="31"/>
      <c r="N1" s="31"/>
    </row>
    <row r="2" ht="28.5" customHeight="1" spans="1:14">
      <c r="A2" s="32" t="s">
        <v>81</v>
      </c>
      <c r="B2" s="32"/>
      <c r="C2" s="32"/>
      <c r="D2" s="32"/>
      <c r="E2" s="32"/>
      <c r="F2" s="32"/>
      <c r="G2" s="32"/>
      <c r="H2" s="32"/>
      <c r="I2" s="32"/>
      <c r="J2" s="32"/>
      <c r="K2" s="32"/>
      <c r="L2" s="32"/>
      <c r="M2" s="32"/>
      <c r="N2" s="32"/>
    </row>
    <row r="3" ht="14.25" customHeight="1" spans="1:14">
      <c r="A3" s="48" t="s">
        <v>3</v>
      </c>
      <c r="B3" s="48"/>
      <c r="C3" s="48"/>
      <c r="D3" s="49" t="s">
        <v>61</v>
      </c>
      <c r="E3" s="49"/>
      <c r="F3" s="49"/>
      <c r="G3" s="49"/>
      <c r="H3" s="49"/>
      <c r="I3" s="49"/>
      <c r="J3" s="49"/>
      <c r="K3" s="49"/>
      <c r="L3" s="49"/>
      <c r="M3" s="49"/>
      <c r="N3" s="48" t="s">
        <v>5</v>
      </c>
    </row>
    <row r="4" ht="14.25" customHeight="1" spans="1:14">
      <c r="A4" s="34" t="s">
        <v>82</v>
      </c>
      <c r="B4" s="34"/>
      <c r="C4" s="34"/>
      <c r="D4" s="34" t="s">
        <v>62</v>
      </c>
      <c r="E4" s="34" t="s">
        <v>83</v>
      </c>
      <c r="F4" s="34" t="s">
        <v>66</v>
      </c>
      <c r="G4" s="34" t="s">
        <v>84</v>
      </c>
      <c r="H4" s="34"/>
      <c r="I4" s="34"/>
      <c r="J4" s="34"/>
      <c r="K4" s="34"/>
      <c r="L4" s="34" t="s">
        <v>85</v>
      </c>
      <c r="M4" s="34"/>
      <c r="N4" s="34"/>
    </row>
    <row r="5" ht="14.25" customHeight="1" spans="1:14">
      <c r="A5" s="34"/>
      <c r="B5" s="34"/>
      <c r="C5" s="34"/>
      <c r="D5" s="34"/>
      <c r="E5" s="34"/>
      <c r="F5" s="34"/>
      <c r="G5" s="34" t="s">
        <v>78</v>
      </c>
      <c r="H5" s="34" t="s">
        <v>86</v>
      </c>
      <c r="I5" s="34"/>
      <c r="J5" s="34" t="s">
        <v>87</v>
      </c>
      <c r="K5" s="34"/>
      <c r="L5" s="34" t="s">
        <v>78</v>
      </c>
      <c r="M5" s="34" t="s">
        <v>88</v>
      </c>
      <c r="N5" s="34" t="s">
        <v>89</v>
      </c>
    </row>
    <row r="6" ht="33.95" customHeight="1" spans="1:14">
      <c r="A6" s="34" t="s">
        <v>90</v>
      </c>
      <c r="B6" s="34" t="s">
        <v>91</v>
      </c>
      <c r="C6" s="34" t="s">
        <v>92</v>
      </c>
      <c r="D6" s="34"/>
      <c r="E6" s="34"/>
      <c r="F6" s="34"/>
      <c r="G6" s="34"/>
      <c r="H6" s="34" t="s">
        <v>93</v>
      </c>
      <c r="I6" s="34" t="s">
        <v>94</v>
      </c>
      <c r="J6" s="34" t="s">
        <v>95</v>
      </c>
      <c r="K6" s="34" t="s">
        <v>96</v>
      </c>
      <c r="L6" s="34"/>
      <c r="M6" s="34"/>
      <c r="N6" s="34"/>
    </row>
    <row r="7" ht="14.25" customHeight="1" spans="1:14">
      <c r="A7" s="37"/>
      <c r="B7" s="37"/>
      <c r="C7" s="37"/>
      <c r="D7" s="37"/>
      <c r="E7" s="37" t="s">
        <v>66</v>
      </c>
      <c r="F7" s="36">
        <f>SUM(G7,L7)</f>
        <v>466.748354</v>
      </c>
      <c r="G7" s="36">
        <v>261.714321</v>
      </c>
      <c r="H7" s="36">
        <v>251.386341</v>
      </c>
      <c r="I7" s="36"/>
      <c r="J7" s="36">
        <v>10.32798</v>
      </c>
      <c r="K7" s="36"/>
      <c r="L7" s="36">
        <v>205.034033</v>
      </c>
      <c r="M7" s="36">
        <v>127.034033</v>
      </c>
      <c r="N7" s="36">
        <v>78</v>
      </c>
    </row>
    <row r="8" ht="14.25" customHeight="1" spans="1:14">
      <c r="A8" s="34" t="s">
        <v>97</v>
      </c>
      <c r="B8" s="34"/>
      <c r="C8" s="34"/>
      <c r="D8" s="34" t="s">
        <v>79</v>
      </c>
      <c r="E8" s="34" t="s">
        <v>61</v>
      </c>
      <c r="F8" s="36">
        <f>SUM(G8,L8)</f>
        <v>466.748354</v>
      </c>
      <c r="G8" s="36">
        <v>261.714321</v>
      </c>
      <c r="H8" s="36">
        <v>251.386341</v>
      </c>
      <c r="I8" s="36"/>
      <c r="J8" s="36">
        <v>10.32798</v>
      </c>
      <c r="K8" s="36"/>
      <c r="L8" s="36">
        <f>SUM(L9:L21)</f>
        <v>205.034033</v>
      </c>
      <c r="M8" s="36">
        <f>SUM(M9:M21)</f>
        <v>127.034033</v>
      </c>
      <c r="N8" s="36">
        <f>SUM(N9:N21)</f>
        <v>78</v>
      </c>
    </row>
    <row r="9" ht="22.7" customHeight="1" spans="1:14">
      <c r="A9" s="37" t="s">
        <v>98</v>
      </c>
      <c r="B9" s="37" t="s">
        <v>99</v>
      </c>
      <c r="C9" s="37" t="s">
        <v>99</v>
      </c>
      <c r="D9" s="37"/>
      <c r="E9" s="37" t="s">
        <v>100</v>
      </c>
      <c r="F9" s="36">
        <v>25.50384</v>
      </c>
      <c r="G9" s="36"/>
      <c r="H9" s="36">
        <v>25.50384</v>
      </c>
      <c r="I9" s="36"/>
      <c r="J9" s="36"/>
      <c r="K9" s="36"/>
      <c r="L9" s="36"/>
      <c r="M9" s="36"/>
      <c r="N9" s="36"/>
    </row>
    <row r="10" ht="14.25" customHeight="1" spans="1:14">
      <c r="A10" s="37" t="s">
        <v>101</v>
      </c>
      <c r="B10" s="37" t="s">
        <v>102</v>
      </c>
      <c r="C10" s="37" t="s">
        <v>103</v>
      </c>
      <c r="D10" s="37"/>
      <c r="E10" s="37" t="s">
        <v>104</v>
      </c>
      <c r="F10" s="50">
        <v>12.424324</v>
      </c>
      <c r="G10" s="50"/>
      <c r="H10" s="50">
        <v>12.424324</v>
      </c>
      <c r="I10" s="50"/>
      <c r="J10" s="50"/>
      <c r="K10" s="50"/>
      <c r="L10" s="50"/>
      <c r="M10" s="50"/>
      <c r="N10" s="50"/>
    </row>
    <row r="11" ht="14.25" customHeight="1" spans="1:14">
      <c r="A11" s="37" t="s">
        <v>101</v>
      </c>
      <c r="B11" s="37" t="s">
        <v>105</v>
      </c>
      <c r="C11" s="37" t="s">
        <v>103</v>
      </c>
      <c r="D11" s="37"/>
      <c r="E11" s="51" t="s">
        <v>106</v>
      </c>
      <c r="F11" s="52">
        <v>55</v>
      </c>
      <c r="G11" s="52"/>
      <c r="H11" s="52"/>
      <c r="I11" s="52"/>
      <c r="J11" s="52"/>
      <c r="K11" s="52"/>
      <c r="L11" s="52">
        <v>55</v>
      </c>
      <c r="M11" s="52"/>
      <c r="N11" s="52">
        <v>55</v>
      </c>
    </row>
    <row r="12" ht="14.25" customHeight="1" spans="1:14">
      <c r="A12" s="37" t="s">
        <v>101</v>
      </c>
      <c r="B12" s="37" t="s">
        <v>107</v>
      </c>
      <c r="C12" s="37" t="s">
        <v>103</v>
      </c>
      <c r="D12" s="37"/>
      <c r="E12" s="51" t="s">
        <v>108</v>
      </c>
      <c r="F12" s="52">
        <v>204.18008</v>
      </c>
      <c r="G12" s="52"/>
      <c r="H12" s="52">
        <v>193.8521</v>
      </c>
      <c r="I12" s="52"/>
      <c r="J12" s="52">
        <v>10.32798</v>
      </c>
      <c r="K12" s="52"/>
      <c r="L12" s="52"/>
      <c r="M12" s="52"/>
      <c r="N12" s="52"/>
    </row>
    <row r="13" ht="14.25" customHeight="1" spans="1:14">
      <c r="A13" s="37" t="s">
        <v>101</v>
      </c>
      <c r="B13" s="37" t="s">
        <v>107</v>
      </c>
      <c r="C13" s="37" t="s">
        <v>109</v>
      </c>
      <c r="D13" s="37"/>
      <c r="E13" s="51" t="s">
        <v>110</v>
      </c>
      <c r="F13" s="52">
        <v>18</v>
      </c>
      <c r="G13" s="52"/>
      <c r="H13" s="52"/>
      <c r="I13" s="52"/>
      <c r="J13" s="52"/>
      <c r="K13" s="52"/>
      <c r="L13" s="52">
        <v>18</v>
      </c>
      <c r="M13" s="52">
        <v>10</v>
      </c>
      <c r="N13" s="52">
        <v>8</v>
      </c>
    </row>
    <row r="14" ht="14.25" customHeight="1" spans="1:14">
      <c r="A14" s="37" t="s">
        <v>111</v>
      </c>
      <c r="B14" s="37" t="s">
        <v>112</v>
      </c>
      <c r="C14" s="37" t="s">
        <v>103</v>
      </c>
      <c r="D14" s="37"/>
      <c r="E14" s="51" t="s">
        <v>113</v>
      </c>
      <c r="F14" s="52">
        <v>19.606077</v>
      </c>
      <c r="G14" s="52"/>
      <c r="H14" s="52">
        <v>19.606077</v>
      </c>
      <c r="I14" s="52"/>
      <c r="J14" s="52"/>
      <c r="K14" s="52"/>
      <c r="L14" s="52"/>
      <c r="M14" s="52"/>
      <c r="N14" s="52"/>
    </row>
    <row r="15" ht="22.7" customHeight="1" spans="1:14">
      <c r="A15" s="37" t="s">
        <v>114</v>
      </c>
      <c r="B15" s="37" t="s">
        <v>115</v>
      </c>
      <c r="C15" s="37" t="s">
        <v>105</v>
      </c>
      <c r="D15" s="37"/>
      <c r="E15" s="51" t="s">
        <v>116</v>
      </c>
      <c r="F15" s="52">
        <v>3</v>
      </c>
      <c r="G15" s="52"/>
      <c r="H15" s="52"/>
      <c r="I15" s="52"/>
      <c r="J15" s="52"/>
      <c r="K15" s="52"/>
      <c r="L15" s="52">
        <v>3</v>
      </c>
      <c r="M15" s="52"/>
      <c r="N15" s="52">
        <v>3</v>
      </c>
    </row>
    <row r="16" spans="1:14">
      <c r="A16" s="55" t="s">
        <v>98</v>
      </c>
      <c r="B16" s="55" t="s">
        <v>103</v>
      </c>
      <c r="C16" s="55" t="s">
        <v>117</v>
      </c>
      <c r="D16" s="55"/>
      <c r="E16" s="56" t="s">
        <v>118</v>
      </c>
      <c r="F16" s="52">
        <v>0.102145</v>
      </c>
      <c r="G16" s="53"/>
      <c r="H16" s="53"/>
      <c r="I16" s="53"/>
      <c r="J16" s="53"/>
      <c r="K16" s="53"/>
      <c r="L16" s="52">
        <v>0.102145</v>
      </c>
      <c r="M16" s="52">
        <v>0.102145</v>
      </c>
      <c r="N16" s="53"/>
    </row>
    <row r="17" spans="1:14">
      <c r="A17" s="55" t="s">
        <v>101</v>
      </c>
      <c r="B17" s="55" t="s">
        <v>105</v>
      </c>
      <c r="C17" s="55" t="s">
        <v>103</v>
      </c>
      <c r="D17" s="55"/>
      <c r="E17" s="56" t="s">
        <v>106</v>
      </c>
      <c r="F17" s="52">
        <v>102.096004</v>
      </c>
      <c r="G17" s="53"/>
      <c r="H17" s="53"/>
      <c r="I17" s="53"/>
      <c r="J17" s="53"/>
      <c r="K17" s="53"/>
      <c r="L17" s="52">
        <v>102.096004</v>
      </c>
      <c r="M17" s="52">
        <v>102.096004</v>
      </c>
      <c r="N17" s="53"/>
    </row>
    <row r="18" spans="1:14">
      <c r="A18" s="55" t="s">
        <v>101</v>
      </c>
      <c r="B18" s="55" t="s">
        <v>105</v>
      </c>
      <c r="C18" s="55" t="s">
        <v>103</v>
      </c>
      <c r="D18" s="55"/>
      <c r="E18" s="56" t="s">
        <v>106</v>
      </c>
      <c r="F18" s="52">
        <v>2.785884</v>
      </c>
      <c r="G18" s="53"/>
      <c r="H18" s="53"/>
      <c r="I18" s="53"/>
      <c r="J18" s="53"/>
      <c r="K18" s="53"/>
      <c r="L18" s="52">
        <v>2.785884</v>
      </c>
      <c r="M18" s="52">
        <v>2.785884</v>
      </c>
      <c r="N18" s="53"/>
    </row>
    <row r="19" spans="1:14">
      <c r="A19" s="55" t="s">
        <v>101</v>
      </c>
      <c r="B19" s="55" t="s">
        <v>105</v>
      </c>
      <c r="C19" s="55" t="s">
        <v>103</v>
      </c>
      <c r="D19" s="55"/>
      <c r="E19" s="56" t="s">
        <v>106</v>
      </c>
      <c r="F19" s="52">
        <v>12</v>
      </c>
      <c r="G19" s="53"/>
      <c r="H19" s="53"/>
      <c r="I19" s="53"/>
      <c r="J19" s="53"/>
      <c r="K19" s="53"/>
      <c r="L19" s="52">
        <v>12</v>
      </c>
      <c r="M19" s="52">
        <v>12</v>
      </c>
      <c r="N19" s="53"/>
    </row>
    <row r="20" spans="1:14">
      <c r="A20" s="55" t="s">
        <v>101</v>
      </c>
      <c r="B20" s="55" t="s">
        <v>109</v>
      </c>
      <c r="C20" s="55" t="s">
        <v>109</v>
      </c>
      <c r="D20" s="55"/>
      <c r="E20" s="56" t="s">
        <v>119</v>
      </c>
      <c r="F20" s="52">
        <v>0.05</v>
      </c>
      <c r="G20" s="53"/>
      <c r="H20" s="53"/>
      <c r="I20" s="53"/>
      <c r="J20" s="53"/>
      <c r="K20" s="53"/>
      <c r="L20" s="52">
        <v>0.05</v>
      </c>
      <c r="M20" s="52">
        <v>0.05</v>
      </c>
      <c r="N20" s="53"/>
    </row>
    <row r="21" ht="22.5" spans="1:14">
      <c r="A21" s="55" t="s">
        <v>114</v>
      </c>
      <c r="B21" s="55" t="s">
        <v>115</v>
      </c>
      <c r="C21" s="55" t="s">
        <v>105</v>
      </c>
      <c r="D21" s="55"/>
      <c r="E21" s="56" t="s">
        <v>116</v>
      </c>
      <c r="F21" s="52">
        <v>12</v>
      </c>
      <c r="G21" s="53"/>
      <c r="H21" s="53"/>
      <c r="I21" s="53"/>
      <c r="J21" s="53"/>
      <c r="K21" s="53"/>
      <c r="L21" s="52">
        <v>12</v>
      </c>
      <c r="M21" s="53"/>
      <c r="N21" s="52">
        <v>12</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pane ySplit="6" topLeftCell="A7" activePane="bottomLeft" state="frozen"/>
      <selection/>
      <selection pane="bottomLeft" activeCell="I1" sqref="I$1:I$1048576"/>
    </sheetView>
  </sheetViews>
  <sheetFormatPr defaultColWidth="10" defaultRowHeight="13.5"/>
  <cols>
    <col min="1" max="1" width="25.625" customWidth="1"/>
    <col min="2" max="2" width="12.25" customWidth="1"/>
    <col min="3" max="3" width="25.625" customWidth="1"/>
    <col min="4" max="8" width="12.875" customWidth="1"/>
    <col min="9" max="9" width="10" style="61"/>
  </cols>
  <sheetData>
    <row r="1" ht="14.25" customHeight="1" spans="1:9">
      <c r="A1" s="31"/>
      <c r="B1" s="31"/>
      <c r="C1" s="31"/>
      <c r="D1" s="31"/>
      <c r="E1" s="31"/>
      <c r="F1" s="31"/>
      <c r="G1" s="31"/>
      <c r="H1" s="31"/>
      <c r="I1" s="64" t="s">
        <v>120</v>
      </c>
    </row>
    <row r="2" ht="28.5" customHeight="1" spans="1:8">
      <c r="A2" s="32" t="s">
        <v>121</v>
      </c>
      <c r="B2" s="32"/>
      <c r="C2" s="32"/>
      <c r="D2" s="32"/>
      <c r="E2" s="32"/>
      <c r="F2" s="32"/>
      <c r="G2" s="32"/>
      <c r="H2" s="32"/>
    </row>
    <row r="3" ht="14.25" customHeight="1" spans="1:9">
      <c r="A3" s="48" t="s">
        <v>3</v>
      </c>
      <c r="B3" s="33" t="s">
        <v>61</v>
      </c>
      <c r="C3" s="33"/>
      <c r="D3" s="33"/>
      <c r="E3" s="33"/>
      <c r="F3" s="33"/>
      <c r="G3" s="33"/>
      <c r="I3" s="48" t="s">
        <v>5</v>
      </c>
    </row>
    <row r="4" ht="14.25" customHeight="1" spans="1:9">
      <c r="A4" s="34" t="s">
        <v>122</v>
      </c>
      <c r="B4" s="34"/>
      <c r="C4" s="34" t="s">
        <v>123</v>
      </c>
      <c r="D4" s="34"/>
      <c r="E4" s="34"/>
      <c r="F4" s="34"/>
      <c r="G4" s="34"/>
      <c r="H4" s="62"/>
      <c r="I4" s="65"/>
    </row>
    <row r="5" ht="14.25" customHeight="1" spans="1:9">
      <c r="A5" s="34" t="s">
        <v>124</v>
      </c>
      <c r="B5" s="34" t="s">
        <v>125</v>
      </c>
      <c r="C5" s="34" t="s">
        <v>124</v>
      </c>
      <c r="D5" s="34" t="s">
        <v>66</v>
      </c>
      <c r="E5" s="34" t="s">
        <v>126</v>
      </c>
      <c r="F5" s="34"/>
      <c r="G5" s="34" t="s">
        <v>127</v>
      </c>
      <c r="H5" s="62" t="s">
        <v>69</v>
      </c>
      <c r="I5" s="66" t="s">
        <v>8</v>
      </c>
    </row>
    <row r="6" ht="14.25" customHeight="1" spans="1:9">
      <c r="A6" s="34"/>
      <c r="B6" s="34"/>
      <c r="C6" s="34"/>
      <c r="D6" s="34"/>
      <c r="E6" s="34" t="s">
        <v>128</v>
      </c>
      <c r="F6" s="34" t="s">
        <v>15</v>
      </c>
      <c r="G6" s="34"/>
      <c r="H6" s="62"/>
      <c r="I6" s="66"/>
    </row>
    <row r="7" ht="16.35" customHeight="1" spans="1:9">
      <c r="A7" s="35" t="s">
        <v>129</v>
      </c>
      <c r="B7" s="36">
        <v>337.714321</v>
      </c>
      <c r="C7" s="37" t="s">
        <v>130</v>
      </c>
      <c r="D7" s="36">
        <f>SUM(E7,G7:I7)</f>
        <v>466.714321</v>
      </c>
      <c r="E7" s="36">
        <v>334.714321</v>
      </c>
      <c r="F7" s="36">
        <v>271.714321</v>
      </c>
      <c r="G7" s="36">
        <v>3</v>
      </c>
      <c r="H7" s="63"/>
      <c r="I7" s="65">
        <f>SUM(I8:I38)</f>
        <v>129</v>
      </c>
    </row>
    <row r="8" ht="16.35" customHeight="1" spans="1:9">
      <c r="A8" s="35" t="s">
        <v>131</v>
      </c>
      <c r="B8" s="36">
        <v>334.714321</v>
      </c>
      <c r="C8" s="37" t="s">
        <v>132</v>
      </c>
      <c r="D8" s="36">
        <f t="shared" ref="D8:D39" si="0">SUM(E8,G8:I8)</f>
        <v>0</v>
      </c>
      <c r="E8" s="36"/>
      <c r="F8" s="36"/>
      <c r="G8" s="36"/>
      <c r="H8" s="63"/>
      <c r="I8" s="65"/>
    </row>
    <row r="9" ht="16.35" customHeight="1" spans="1:9">
      <c r="A9" s="35" t="s">
        <v>133</v>
      </c>
      <c r="B9" s="36">
        <v>271.714321</v>
      </c>
      <c r="C9" s="37" t="s">
        <v>134</v>
      </c>
      <c r="D9" s="36">
        <f t="shared" si="0"/>
        <v>0</v>
      </c>
      <c r="E9" s="36"/>
      <c r="F9" s="36"/>
      <c r="G9" s="36"/>
      <c r="H9" s="63"/>
      <c r="I9" s="65"/>
    </row>
    <row r="10" ht="16.35" customHeight="1" spans="1:9">
      <c r="A10" s="35" t="s">
        <v>135</v>
      </c>
      <c r="B10" s="36">
        <v>3</v>
      </c>
      <c r="C10" s="37" t="s">
        <v>136</v>
      </c>
      <c r="D10" s="36">
        <f t="shared" si="0"/>
        <v>0</v>
      </c>
      <c r="E10" s="36"/>
      <c r="F10" s="36"/>
      <c r="G10" s="36"/>
      <c r="H10" s="63"/>
      <c r="I10" s="65"/>
    </row>
    <row r="11" ht="16.35" customHeight="1" spans="1:9">
      <c r="A11" s="35" t="s">
        <v>137</v>
      </c>
      <c r="B11" s="36"/>
      <c r="C11" s="37" t="s">
        <v>138</v>
      </c>
      <c r="D11" s="36">
        <f t="shared" si="0"/>
        <v>0</v>
      </c>
      <c r="E11" s="36"/>
      <c r="F11" s="36"/>
      <c r="G11" s="36"/>
      <c r="H11" s="63"/>
      <c r="I11" s="65"/>
    </row>
    <row r="12" ht="16.35" customHeight="1" spans="1:9">
      <c r="A12" s="35" t="s">
        <v>139</v>
      </c>
      <c r="B12" s="36">
        <f>SUM(B13:B15)</f>
        <v>129</v>
      </c>
      <c r="C12" s="37" t="s">
        <v>140</v>
      </c>
      <c r="D12" s="36">
        <f t="shared" si="0"/>
        <v>0</v>
      </c>
      <c r="E12" s="36"/>
      <c r="F12" s="36"/>
      <c r="G12" s="36"/>
      <c r="H12" s="63"/>
      <c r="I12" s="65"/>
    </row>
    <row r="13" ht="16.35" customHeight="1" spans="1:9">
      <c r="A13" s="35" t="s">
        <v>131</v>
      </c>
      <c r="B13" s="36">
        <v>117</v>
      </c>
      <c r="C13" s="37" t="s">
        <v>141</v>
      </c>
      <c r="D13" s="36">
        <f t="shared" si="0"/>
        <v>0</v>
      </c>
      <c r="E13" s="36"/>
      <c r="F13" s="36"/>
      <c r="G13" s="36"/>
      <c r="H13" s="63"/>
      <c r="I13" s="65"/>
    </row>
    <row r="14" ht="16.35" customHeight="1" spans="1:9">
      <c r="A14" s="35" t="s">
        <v>135</v>
      </c>
      <c r="B14" s="36">
        <v>12</v>
      </c>
      <c r="C14" s="37" t="s">
        <v>142</v>
      </c>
      <c r="D14" s="36">
        <f t="shared" si="0"/>
        <v>0</v>
      </c>
      <c r="E14" s="36"/>
      <c r="F14" s="36"/>
      <c r="G14" s="36"/>
      <c r="H14" s="63"/>
      <c r="I14" s="65"/>
    </row>
    <row r="15" ht="16.35" customHeight="1" spans="1:9">
      <c r="A15" s="35" t="s">
        <v>137</v>
      </c>
      <c r="B15" s="36"/>
      <c r="C15" s="37" t="s">
        <v>143</v>
      </c>
      <c r="D15" s="36">
        <f t="shared" si="0"/>
        <v>25.60384</v>
      </c>
      <c r="E15" s="36">
        <v>25.50384</v>
      </c>
      <c r="F15" s="36">
        <v>25.50384</v>
      </c>
      <c r="G15" s="36"/>
      <c r="H15" s="63"/>
      <c r="I15" s="65">
        <v>0.1</v>
      </c>
    </row>
    <row r="16" ht="16.35" customHeight="1" spans="1:9">
      <c r="A16" s="34"/>
      <c r="B16" s="34"/>
      <c r="C16" s="37" t="s">
        <v>144</v>
      </c>
      <c r="D16" s="36">
        <f t="shared" si="0"/>
        <v>0</v>
      </c>
      <c r="E16" s="36"/>
      <c r="F16" s="36"/>
      <c r="G16" s="36"/>
      <c r="H16" s="63"/>
      <c r="I16" s="65"/>
    </row>
    <row r="17" ht="16.35" customHeight="1" spans="1:9">
      <c r="A17" s="34"/>
      <c r="B17" s="34"/>
      <c r="C17" s="35" t="s">
        <v>145</v>
      </c>
      <c r="D17" s="36">
        <f t="shared" si="0"/>
        <v>406.504404</v>
      </c>
      <c r="E17" s="36">
        <v>289.604404</v>
      </c>
      <c r="F17" s="36">
        <v>226.604404</v>
      </c>
      <c r="G17" s="36"/>
      <c r="H17" s="63"/>
      <c r="I17" s="65">
        <v>116.9</v>
      </c>
    </row>
    <row r="18" ht="16.35" customHeight="1" spans="1:9">
      <c r="A18" s="34"/>
      <c r="B18" s="34"/>
      <c r="C18" s="35" t="s">
        <v>146</v>
      </c>
      <c r="D18" s="36">
        <f t="shared" si="0"/>
        <v>0</v>
      </c>
      <c r="E18" s="36"/>
      <c r="F18" s="36"/>
      <c r="G18" s="36"/>
      <c r="H18" s="63"/>
      <c r="I18" s="65"/>
    </row>
    <row r="19" ht="16.35" customHeight="1" spans="1:9">
      <c r="A19" s="34"/>
      <c r="B19" s="34"/>
      <c r="C19" s="35" t="s">
        <v>147</v>
      </c>
      <c r="D19" s="36">
        <f t="shared" si="0"/>
        <v>0</v>
      </c>
      <c r="E19" s="36"/>
      <c r="F19" s="36"/>
      <c r="G19" s="36"/>
      <c r="H19" s="63"/>
      <c r="I19" s="65"/>
    </row>
    <row r="20" ht="16.35" customHeight="1" spans="1:9">
      <c r="A20" s="34"/>
      <c r="B20" s="34"/>
      <c r="C20" s="35" t="s">
        <v>148</v>
      </c>
      <c r="D20" s="36">
        <f t="shared" si="0"/>
        <v>0</v>
      </c>
      <c r="E20" s="36"/>
      <c r="F20" s="36"/>
      <c r="G20" s="36"/>
      <c r="H20" s="63"/>
      <c r="I20" s="65"/>
    </row>
    <row r="21" ht="16.35" customHeight="1" spans="1:9">
      <c r="A21" s="34"/>
      <c r="B21" s="34"/>
      <c r="C21" s="35" t="s">
        <v>149</v>
      </c>
      <c r="D21" s="36">
        <f t="shared" si="0"/>
        <v>0</v>
      </c>
      <c r="E21" s="36"/>
      <c r="F21" s="36"/>
      <c r="G21" s="36"/>
      <c r="H21" s="63"/>
      <c r="I21" s="65"/>
    </row>
    <row r="22" ht="16.35" customHeight="1" spans="1:9">
      <c r="A22" s="34"/>
      <c r="B22" s="34"/>
      <c r="C22" s="35" t="s">
        <v>150</v>
      </c>
      <c r="D22" s="36">
        <f t="shared" si="0"/>
        <v>0</v>
      </c>
      <c r="E22" s="36"/>
      <c r="F22" s="36"/>
      <c r="G22" s="36"/>
      <c r="H22" s="63"/>
      <c r="I22" s="65"/>
    </row>
    <row r="23" ht="16.35" customHeight="1" spans="1:9">
      <c r="A23" s="34"/>
      <c r="B23" s="34"/>
      <c r="C23" s="35" t="s">
        <v>151</v>
      </c>
      <c r="D23" s="36">
        <f t="shared" si="0"/>
        <v>0</v>
      </c>
      <c r="E23" s="36"/>
      <c r="F23" s="36"/>
      <c r="G23" s="36"/>
      <c r="H23" s="63"/>
      <c r="I23" s="65"/>
    </row>
    <row r="24" ht="16.35" customHeight="1" spans="1:9">
      <c r="A24" s="34"/>
      <c r="B24" s="34"/>
      <c r="C24" s="35" t="s">
        <v>152</v>
      </c>
      <c r="D24" s="36">
        <f t="shared" si="0"/>
        <v>0</v>
      </c>
      <c r="E24" s="36"/>
      <c r="F24" s="36"/>
      <c r="G24" s="36"/>
      <c r="H24" s="63"/>
      <c r="I24" s="65"/>
    </row>
    <row r="25" ht="16.35" customHeight="1" spans="1:9">
      <c r="A25" s="34"/>
      <c r="B25" s="34"/>
      <c r="C25" s="35" t="s">
        <v>153</v>
      </c>
      <c r="D25" s="36">
        <f t="shared" si="0"/>
        <v>0</v>
      </c>
      <c r="E25" s="36"/>
      <c r="F25" s="36"/>
      <c r="G25" s="36"/>
      <c r="H25" s="63"/>
      <c r="I25" s="65"/>
    </row>
    <row r="26" ht="16.35" customHeight="1" spans="1:9">
      <c r="A26" s="34"/>
      <c r="B26" s="34"/>
      <c r="C26" s="35" t="s">
        <v>154</v>
      </c>
      <c r="D26" s="36">
        <f t="shared" si="0"/>
        <v>0</v>
      </c>
      <c r="E26" s="36"/>
      <c r="F26" s="36"/>
      <c r="G26" s="36"/>
      <c r="H26" s="63"/>
      <c r="I26" s="65"/>
    </row>
    <row r="27" ht="16.35" customHeight="1" spans="1:9">
      <c r="A27" s="34"/>
      <c r="B27" s="34"/>
      <c r="C27" s="35" t="s">
        <v>155</v>
      </c>
      <c r="D27" s="36">
        <f t="shared" si="0"/>
        <v>19.606077</v>
      </c>
      <c r="E27" s="36">
        <v>19.606077</v>
      </c>
      <c r="F27" s="36">
        <v>19.606077</v>
      </c>
      <c r="G27" s="36"/>
      <c r="H27" s="63"/>
      <c r="I27" s="65"/>
    </row>
    <row r="28" ht="16.35" customHeight="1" spans="1:9">
      <c r="A28" s="34"/>
      <c r="B28" s="34"/>
      <c r="C28" s="35" t="s">
        <v>156</v>
      </c>
      <c r="D28" s="36">
        <f t="shared" si="0"/>
        <v>0</v>
      </c>
      <c r="E28" s="36"/>
      <c r="F28" s="36"/>
      <c r="G28" s="36"/>
      <c r="H28" s="63"/>
      <c r="I28" s="65"/>
    </row>
    <row r="29" ht="16.35" customHeight="1" spans="1:9">
      <c r="A29" s="34"/>
      <c r="B29" s="34"/>
      <c r="C29" s="35" t="s">
        <v>157</v>
      </c>
      <c r="D29" s="36">
        <f t="shared" si="0"/>
        <v>0</v>
      </c>
      <c r="E29" s="36"/>
      <c r="F29" s="36"/>
      <c r="G29" s="36"/>
      <c r="H29" s="63"/>
      <c r="I29" s="65"/>
    </row>
    <row r="30" ht="16.35" customHeight="1" spans="1:9">
      <c r="A30" s="34"/>
      <c r="B30" s="34"/>
      <c r="C30" s="35" t="s">
        <v>158</v>
      </c>
      <c r="D30" s="36">
        <f t="shared" si="0"/>
        <v>0</v>
      </c>
      <c r="E30" s="36"/>
      <c r="F30" s="36"/>
      <c r="G30" s="36"/>
      <c r="H30" s="63"/>
      <c r="I30" s="65"/>
    </row>
    <row r="31" ht="16.35" customHeight="1" spans="1:9">
      <c r="A31" s="34"/>
      <c r="B31" s="34"/>
      <c r="C31" s="35" t="s">
        <v>159</v>
      </c>
      <c r="D31" s="36">
        <f t="shared" si="0"/>
        <v>0</v>
      </c>
      <c r="E31" s="36"/>
      <c r="F31" s="36"/>
      <c r="G31" s="36"/>
      <c r="H31" s="63"/>
      <c r="I31" s="65"/>
    </row>
    <row r="32" ht="16.35" customHeight="1" spans="1:9">
      <c r="A32" s="34"/>
      <c r="B32" s="34"/>
      <c r="C32" s="35" t="s">
        <v>160</v>
      </c>
      <c r="D32" s="36">
        <f t="shared" si="0"/>
        <v>15</v>
      </c>
      <c r="E32" s="36"/>
      <c r="F32" s="36"/>
      <c r="G32" s="36">
        <v>3</v>
      </c>
      <c r="H32" s="63"/>
      <c r="I32" s="65">
        <v>12</v>
      </c>
    </row>
    <row r="33" ht="16.35" customHeight="1" spans="1:9">
      <c r="A33" s="34"/>
      <c r="B33" s="34"/>
      <c r="C33" s="35" t="s">
        <v>161</v>
      </c>
      <c r="D33" s="36">
        <f t="shared" si="0"/>
        <v>0</v>
      </c>
      <c r="E33" s="36"/>
      <c r="F33" s="36"/>
      <c r="G33" s="36"/>
      <c r="H33" s="63"/>
      <c r="I33" s="65"/>
    </row>
    <row r="34" ht="16.35" customHeight="1" spans="1:9">
      <c r="A34" s="34"/>
      <c r="B34" s="34"/>
      <c r="C34" s="35" t="s">
        <v>162</v>
      </c>
      <c r="D34" s="36">
        <f t="shared" si="0"/>
        <v>0</v>
      </c>
      <c r="E34" s="36"/>
      <c r="F34" s="36"/>
      <c r="G34" s="36"/>
      <c r="H34" s="63"/>
      <c r="I34" s="65"/>
    </row>
    <row r="35" ht="16.35" customHeight="1" spans="1:9">
      <c r="A35" s="34"/>
      <c r="B35" s="34"/>
      <c r="C35" s="35" t="s">
        <v>163</v>
      </c>
      <c r="D35" s="36">
        <f t="shared" si="0"/>
        <v>0</v>
      </c>
      <c r="E35" s="36"/>
      <c r="F35" s="36"/>
      <c r="G35" s="36"/>
      <c r="H35" s="63"/>
      <c r="I35" s="65"/>
    </row>
    <row r="36" ht="16.35" customHeight="1" spans="1:9">
      <c r="A36" s="34"/>
      <c r="B36" s="34"/>
      <c r="C36" s="35" t="s">
        <v>164</v>
      </c>
      <c r="D36" s="36">
        <f t="shared" si="0"/>
        <v>0</v>
      </c>
      <c r="E36" s="36"/>
      <c r="F36" s="36"/>
      <c r="G36" s="36"/>
      <c r="H36" s="63"/>
      <c r="I36" s="65"/>
    </row>
    <row r="37" ht="22.7" customHeight="1" spans="1:9">
      <c r="A37" s="37"/>
      <c r="B37" s="37"/>
      <c r="C37" s="37" t="s">
        <v>165</v>
      </c>
      <c r="D37" s="36">
        <f t="shared" si="0"/>
        <v>0</v>
      </c>
      <c r="E37" s="36"/>
      <c r="F37" s="36"/>
      <c r="G37" s="36"/>
      <c r="H37" s="63"/>
      <c r="I37" s="65"/>
    </row>
    <row r="38" ht="16.35" customHeight="1" spans="1:9">
      <c r="A38" s="37"/>
      <c r="B38" s="37"/>
      <c r="C38" s="37" t="s">
        <v>166</v>
      </c>
      <c r="D38" s="36">
        <f t="shared" si="0"/>
        <v>0</v>
      </c>
      <c r="E38" s="37"/>
      <c r="F38" s="37"/>
      <c r="G38" s="37"/>
      <c r="H38" s="51"/>
      <c r="I38" s="65"/>
    </row>
    <row r="39" ht="16.35" customHeight="1" spans="1:9">
      <c r="A39" s="35" t="s">
        <v>167</v>
      </c>
      <c r="B39" s="36">
        <f>SUM(B7,B12)</f>
        <v>466.714321</v>
      </c>
      <c r="C39" s="35" t="s">
        <v>168</v>
      </c>
      <c r="D39" s="36">
        <f t="shared" si="0"/>
        <v>466.714321</v>
      </c>
      <c r="E39" s="36">
        <v>334.714321</v>
      </c>
      <c r="F39" s="36">
        <v>271.714321</v>
      </c>
      <c r="G39" s="36">
        <v>3</v>
      </c>
      <c r="H39" s="63"/>
      <c r="I39" s="65">
        <f>SUM(I8:I38)</f>
        <v>129</v>
      </c>
    </row>
  </sheetData>
  <mergeCells count="13">
    <mergeCell ref="A1:H1"/>
    <mergeCell ref="A2:H2"/>
    <mergeCell ref="B3:G3"/>
    <mergeCell ref="A4:B4"/>
    <mergeCell ref="C4:H4"/>
    <mergeCell ref="E5:F5"/>
    <mergeCell ref="A5:A6"/>
    <mergeCell ref="B5:B6"/>
    <mergeCell ref="C5:C6"/>
    <mergeCell ref="D5:D6"/>
    <mergeCell ref="G5:G6"/>
    <mergeCell ref="H5:H6"/>
    <mergeCell ref="I5:I6"/>
  </mergeCells>
  <pageMargins left="0.75" right="0.75" top="0.268999993801117" bottom="0.268999993801117" header="0" footer="0"/>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G25" sqref="G25"/>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31" t="s">
        <v>169</v>
      </c>
      <c r="B1" s="31"/>
      <c r="C1" s="31"/>
      <c r="D1" s="31"/>
      <c r="E1" s="31"/>
      <c r="F1" s="31"/>
      <c r="G1" s="31"/>
      <c r="H1" s="31"/>
      <c r="I1" s="31"/>
      <c r="J1" s="31"/>
      <c r="K1" s="31"/>
      <c r="L1" s="31"/>
      <c r="M1" s="31"/>
      <c r="N1" s="31"/>
    </row>
    <row r="2" ht="28.5" customHeight="1" spans="1:14">
      <c r="A2" s="32" t="s">
        <v>170</v>
      </c>
      <c r="B2" s="32"/>
      <c r="C2" s="32"/>
      <c r="D2" s="32"/>
      <c r="E2" s="32"/>
      <c r="F2" s="32"/>
      <c r="G2" s="32"/>
      <c r="H2" s="32"/>
      <c r="I2" s="32"/>
      <c r="J2" s="32"/>
      <c r="K2" s="32"/>
      <c r="L2" s="32"/>
      <c r="M2" s="32"/>
      <c r="N2" s="32"/>
    </row>
    <row r="3" ht="14.25" customHeight="1" spans="1:14">
      <c r="A3" s="48" t="s">
        <v>3</v>
      </c>
      <c r="B3" s="48"/>
      <c r="C3" s="48"/>
      <c r="D3" s="49" t="s">
        <v>61</v>
      </c>
      <c r="E3" s="49"/>
      <c r="F3" s="49"/>
      <c r="G3" s="49"/>
      <c r="H3" s="49"/>
      <c r="I3" s="49"/>
      <c r="J3" s="49"/>
      <c r="K3" s="49"/>
      <c r="L3" s="49"/>
      <c r="M3" s="49"/>
      <c r="N3" s="48" t="s">
        <v>5</v>
      </c>
    </row>
    <row r="4" ht="14.25" customHeight="1" spans="1:14">
      <c r="A4" s="34" t="s">
        <v>82</v>
      </c>
      <c r="B4" s="34"/>
      <c r="C4" s="34"/>
      <c r="D4" s="34" t="s">
        <v>62</v>
      </c>
      <c r="E4" s="34" t="s">
        <v>83</v>
      </c>
      <c r="F4" s="34" t="s">
        <v>66</v>
      </c>
      <c r="G4" s="34" t="s">
        <v>84</v>
      </c>
      <c r="H4" s="34"/>
      <c r="I4" s="34"/>
      <c r="J4" s="34"/>
      <c r="K4" s="34"/>
      <c r="L4" s="34" t="s">
        <v>85</v>
      </c>
      <c r="M4" s="34"/>
      <c r="N4" s="34"/>
    </row>
    <row r="5" ht="14.25" customHeight="1" spans="1:14">
      <c r="A5" s="34"/>
      <c r="B5" s="34"/>
      <c r="C5" s="34"/>
      <c r="D5" s="34"/>
      <c r="E5" s="34"/>
      <c r="F5" s="34"/>
      <c r="G5" s="34" t="s">
        <v>78</v>
      </c>
      <c r="H5" s="34" t="s">
        <v>86</v>
      </c>
      <c r="I5" s="34"/>
      <c r="J5" s="34" t="s">
        <v>87</v>
      </c>
      <c r="K5" s="34"/>
      <c r="L5" s="34" t="s">
        <v>78</v>
      </c>
      <c r="M5" s="34" t="s">
        <v>88</v>
      </c>
      <c r="N5" s="34" t="s">
        <v>89</v>
      </c>
    </row>
    <row r="6" ht="33.95" customHeight="1" spans="1:14">
      <c r="A6" s="34" t="s">
        <v>90</v>
      </c>
      <c r="B6" s="34" t="s">
        <v>91</v>
      </c>
      <c r="C6" s="34" t="s">
        <v>92</v>
      </c>
      <c r="D6" s="34"/>
      <c r="E6" s="34"/>
      <c r="F6" s="34"/>
      <c r="G6" s="34"/>
      <c r="H6" s="34" t="s">
        <v>93</v>
      </c>
      <c r="I6" s="34" t="s">
        <v>94</v>
      </c>
      <c r="J6" s="34" t="s">
        <v>95</v>
      </c>
      <c r="K6" s="34" t="s">
        <v>96</v>
      </c>
      <c r="L6" s="34"/>
      <c r="M6" s="34"/>
      <c r="N6" s="34"/>
    </row>
    <row r="7" ht="14.25" customHeight="1" spans="1:14">
      <c r="A7" s="34" t="s">
        <v>97</v>
      </c>
      <c r="B7" s="34"/>
      <c r="C7" s="34"/>
      <c r="D7" s="34"/>
      <c r="E7" s="34" t="s">
        <v>66</v>
      </c>
      <c r="F7" s="36">
        <f>SUM(G7,L7)</f>
        <v>451.748354</v>
      </c>
      <c r="G7" s="36">
        <v>261.714321</v>
      </c>
      <c r="H7" s="36">
        <v>251.386341</v>
      </c>
      <c r="I7" s="36"/>
      <c r="J7" s="36">
        <v>10.32798</v>
      </c>
      <c r="K7" s="36"/>
      <c r="L7" s="36">
        <v>190.034033</v>
      </c>
      <c r="M7" s="36">
        <v>127.034033</v>
      </c>
      <c r="N7" s="36">
        <v>63</v>
      </c>
    </row>
    <row r="8" ht="14.25" customHeight="1" spans="1:14">
      <c r="A8" s="37"/>
      <c r="B8" s="37"/>
      <c r="C8" s="37"/>
      <c r="D8" s="37" t="s">
        <v>79</v>
      </c>
      <c r="E8" s="37" t="s">
        <v>61</v>
      </c>
      <c r="F8" s="36">
        <f>SUM(G8,L8)</f>
        <v>451.748354</v>
      </c>
      <c r="G8" s="36">
        <v>261.714321</v>
      </c>
      <c r="H8" s="36">
        <v>251.386341</v>
      </c>
      <c r="I8" s="36"/>
      <c r="J8" s="36">
        <v>10.32798</v>
      </c>
      <c r="K8" s="36"/>
      <c r="L8" s="36">
        <f>SUM(L9:L19)</f>
        <v>190.034033</v>
      </c>
      <c r="M8" s="36">
        <f>SUM(M9:M19)</f>
        <v>127.034033</v>
      </c>
      <c r="N8" s="36">
        <f>SUM(N9:N19)</f>
        <v>63</v>
      </c>
    </row>
    <row r="9" ht="22.7" customHeight="1" spans="1:14">
      <c r="A9" s="37" t="s">
        <v>98</v>
      </c>
      <c r="B9" s="37" t="s">
        <v>99</v>
      </c>
      <c r="C9" s="37" t="s">
        <v>99</v>
      </c>
      <c r="D9" s="37"/>
      <c r="E9" s="37" t="s">
        <v>100</v>
      </c>
      <c r="F9" s="36">
        <v>25.50384</v>
      </c>
      <c r="G9" s="36">
        <v>25.50384</v>
      </c>
      <c r="H9" s="36">
        <v>25.50384</v>
      </c>
      <c r="I9" s="36"/>
      <c r="J9" s="36"/>
      <c r="K9" s="36"/>
      <c r="L9" s="36"/>
      <c r="M9" s="36"/>
      <c r="N9" s="36"/>
    </row>
    <row r="10" ht="14.25" customHeight="1" spans="1:14">
      <c r="A10" s="37" t="s">
        <v>101</v>
      </c>
      <c r="B10" s="37" t="s">
        <v>102</v>
      </c>
      <c r="C10" s="37" t="s">
        <v>103</v>
      </c>
      <c r="D10" s="37"/>
      <c r="E10" s="37" t="s">
        <v>104</v>
      </c>
      <c r="F10" s="36">
        <v>12.424324</v>
      </c>
      <c r="G10" s="36">
        <v>12.424324</v>
      </c>
      <c r="H10" s="36">
        <v>12.424324</v>
      </c>
      <c r="I10" s="36"/>
      <c r="J10" s="36"/>
      <c r="K10" s="36"/>
      <c r="L10" s="36"/>
      <c r="M10" s="36"/>
      <c r="N10" s="36"/>
    </row>
    <row r="11" ht="14.25" customHeight="1" spans="1:14">
      <c r="A11" s="37" t="s">
        <v>101</v>
      </c>
      <c r="B11" s="37" t="s">
        <v>105</v>
      </c>
      <c r="C11" s="37" t="s">
        <v>103</v>
      </c>
      <c r="D11" s="37"/>
      <c r="E11" s="37" t="s">
        <v>106</v>
      </c>
      <c r="F11" s="36">
        <v>55</v>
      </c>
      <c r="G11" s="36"/>
      <c r="H11" s="36"/>
      <c r="I11" s="36"/>
      <c r="J11" s="36"/>
      <c r="K11" s="36"/>
      <c r="L11" s="36">
        <v>55</v>
      </c>
      <c r="M11" s="36"/>
      <c r="N11" s="36">
        <v>55</v>
      </c>
    </row>
    <row r="12" ht="14.25" customHeight="1" spans="1:14">
      <c r="A12" s="37" t="s">
        <v>101</v>
      </c>
      <c r="B12" s="37" t="s">
        <v>107</v>
      </c>
      <c r="C12" s="37" t="s">
        <v>103</v>
      </c>
      <c r="D12" s="37"/>
      <c r="E12" s="37" t="s">
        <v>108</v>
      </c>
      <c r="F12" s="36">
        <v>204.18008</v>
      </c>
      <c r="G12" s="36">
        <v>204.18008</v>
      </c>
      <c r="H12" s="36">
        <v>193.8521</v>
      </c>
      <c r="I12" s="36"/>
      <c r="J12" s="36">
        <v>10.32798</v>
      </c>
      <c r="K12" s="36"/>
      <c r="L12" s="36"/>
      <c r="M12" s="36"/>
      <c r="N12" s="36"/>
    </row>
    <row r="13" ht="14.25" customHeight="1" spans="1:14">
      <c r="A13" s="37" t="s">
        <v>101</v>
      </c>
      <c r="B13" s="37" t="s">
        <v>107</v>
      </c>
      <c r="C13" s="37" t="s">
        <v>109</v>
      </c>
      <c r="D13" s="37"/>
      <c r="E13" s="37" t="s">
        <v>110</v>
      </c>
      <c r="F13" s="36">
        <v>18</v>
      </c>
      <c r="G13" s="36"/>
      <c r="H13" s="36"/>
      <c r="I13" s="36"/>
      <c r="J13" s="36"/>
      <c r="K13" s="36"/>
      <c r="L13" s="36">
        <v>18</v>
      </c>
      <c r="M13" s="36">
        <v>10</v>
      </c>
      <c r="N13" s="36">
        <v>8</v>
      </c>
    </row>
    <row r="14" ht="14.25" customHeight="1" spans="1:14">
      <c r="A14" s="37" t="s">
        <v>111</v>
      </c>
      <c r="B14" s="37" t="s">
        <v>112</v>
      </c>
      <c r="C14" s="37" t="s">
        <v>103</v>
      </c>
      <c r="D14" s="37"/>
      <c r="E14" s="37" t="s">
        <v>113</v>
      </c>
      <c r="F14" s="36">
        <v>19.606077</v>
      </c>
      <c r="G14" s="36">
        <v>19.606077</v>
      </c>
      <c r="H14" s="36">
        <v>19.606077</v>
      </c>
      <c r="I14" s="36"/>
      <c r="J14" s="36"/>
      <c r="K14" s="36"/>
      <c r="L14" s="36"/>
      <c r="M14" s="36"/>
      <c r="N14" s="36"/>
    </row>
    <row r="15" ht="14.25" customHeight="1" spans="1:14">
      <c r="A15" s="55" t="s">
        <v>98</v>
      </c>
      <c r="B15" s="55" t="s">
        <v>103</v>
      </c>
      <c r="C15" s="55" t="s">
        <v>117</v>
      </c>
      <c r="D15" s="55"/>
      <c r="E15" s="56" t="s">
        <v>118</v>
      </c>
      <c r="F15" s="57">
        <v>0.102145</v>
      </c>
      <c r="G15" s="58"/>
      <c r="H15" s="58"/>
      <c r="I15" s="58"/>
      <c r="J15" s="58"/>
      <c r="K15" s="58"/>
      <c r="L15" s="57">
        <v>0.102145</v>
      </c>
      <c r="M15" s="57">
        <v>0.102145</v>
      </c>
      <c r="N15" s="58"/>
    </row>
    <row r="16" ht="14.25" customHeight="1" spans="1:14">
      <c r="A16" s="55" t="s">
        <v>101</v>
      </c>
      <c r="B16" s="55" t="s">
        <v>105</v>
      </c>
      <c r="C16" s="55" t="s">
        <v>103</v>
      </c>
      <c r="D16" s="55"/>
      <c r="E16" s="56" t="s">
        <v>106</v>
      </c>
      <c r="F16" s="57">
        <v>102.096004</v>
      </c>
      <c r="G16" s="58"/>
      <c r="H16" s="58"/>
      <c r="I16" s="58"/>
      <c r="J16" s="58"/>
      <c r="K16" s="58"/>
      <c r="L16" s="57">
        <v>102.096004</v>
      </c>
      <c r="M16" s="57">
        <v>102.096004</v>
      </c>
      <c r="N16" s="58"/>
    </row>
    <row r="17" ht="14.25" customHeight="1" spans="1:14">
      <c r="A17" s="55" t="s">
        <v>101</v>
      </c>
      <c r="B17" s="55" t="s">
        <v>105</v>
      </c>
      <c r="C17" s="55" t="s">
        <v>103</v>
      </c>
      <c r="D17" s="55"/>
      <c r="E17" s="56" t="s">
        <v>106</v>
      </c>
      <c r="F17" s="57">
        <v>2.785884</v>
      </c>
      <c r="G17" s="58"/>
      <c r="H17" s="58"/>
      <c r="I17" s="58"/>
      <c r="J17" s="58"/>
      <c r="K17" s="58"/>
      <c r="L17" s="57">
        <v>2.785884</v>
      </c>
      <c r="M17" s="57">
        <v>2.785884</v>
      </c>
      <c r="N17" s="58"/>
    </row>
    <row r="18" ht="14.25" customHeight="1" spans="1:14">
      <c r="A18" s="55" t="s">
        <v>101</v>
      </c>
      <c r="B18" s="55" t="s">
        <v>105</v>
      </c>
      <c r="C18" s="55" t="s">
        <v>103</v>
      </c>
      <c r="D18" s="55"/>
      <c r="E18" s="56" t="s">
        <v>106</v>
      </c>
      <c r="F18" s="57">
        <v>12</v>
      </c>
      <c r="G18" s="58"/>
      <c r="H18" s="58"/>
      <c r="I18" s="58"/>
      <c r="J18" s="58"/>
      <c r="K18" s="58"/>
      <c r="L18" s="57">
        <v>12</v>
      </c>
      <c r="M18" s="57">
        <v>12</v>
      </c>
      <c r="N18" s="58"/>
    </row>
    <row r="19" ht="14.25" customHeight="1" spans="1:14">
      <c r="A19" s="55" t="s">
        <v>101</v>
      </c>
      <c r="B19" s="55" t="s">
        <v>109</v>
      </c>
      <c r="C19" s="55" t="s">
        <v>109</v>
      </c>
      <c r="D19" s="55"/>
      <c r="E19" s="56" t="s">
        <v>119</v>
      </c>
      <c r="F19" s="57">
        <v>0.05</v>
      </c>
      <c r="G19" s="58"/>
      <c r="H19" s="58"/>
      <c r="I19" s="58"/>
      <c r="J19" s="58"/>
      <c r="K19" s="58"/>
      <c r="L19" s="57">
        <v>0.05</v>
      </c>
      <c r="M19" s="57">
        <v>0.05</v>
      </c>
      <c r="N19" s="58"/>
    </row>
    <row r="20" ht="14.25" customHeight="1" spans="1:14">
      <c r="A20" s="33"/>
      <c r="B20" s="33"/>
      <c r="C20" s="33"/>
      <c r="D20" s="33"/>
      <c r="E20" s="33"/>
      <c r="F20" s="59"/>
      <c r="G20" s="59"/>
      <c r="H20" s="59"/>
      <c r="I20" s="59"/>
      <c r="J20" s="59"/>
      <c r="K20" s="59"/>
      <c r="L20" s="60"/>
      <c r="M20" s="60"/>
      <c r="N20" s="60"/>
    </row>
    <row r="21" ht="14.25" customHeight="1" spans="1:11">
      <c r="A21" s="33" t="s">
        <v>171</v>
      </c>
      <c r="B21" s="33"/>
      <c r="C21" s="33"/>
      <c r="D21" s="33"/>
      <c r="E21" s="33"/>
      <c r="F21" s="33"/>
      <c r="G21" s="33"/>
      <c r="H21" s="33"/>
      <c r="I21" s="33"/>
      <c r="J21" s="33"/>
      <c r="K21" s="33"/>
    </row>
  </sheetData>
  <mergeCells count="17">
    <mergeCell ref="A1:N1"/>
    <mergeCell ref="A2:N2"/>
    <mergeCell ref="A3:C3"/>
    <mergeCell ref="D3:M3"/>
    <mergeCell ref="G4:K4"/>
    <mergeCell ref="L4:N4"/>
    <mergeCell ref="H5:I5"/>
    <mergeCell ref="J5:K5"/>
    <mergeCell ref="A21:K2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32" sqref="D31:D32"/>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31" t="s">
        <v>172</v>
      </c>
      <c r="B1" s="31"/>
      <c r="C1" s="31"/>
      <c r="D1" s="31"/>
      <c r="E1" s="31"/>
      <c r="F1" s="31"/>
      <c r="G1" s="31"/>
    </row>
    <row r="2" ht="28.5" customHeight="1" spans="1:7">
      <c r="A2" s="32" t="s">
        <v>173</v>
      </c>
      <c r="B2" s="32"/>
      <c r="C2" s="32"/>
      <c r="D2" s="32"/>
      <c r="E2" s="32"/>
      <c r="F2" s="32"/>
      <c r="G2" s="32"/>
    </row>
    <row r="3" ht="14.25" customHeight="1" spans="1:7">
      <c r="A3" s="33" t="s">
        <v>3</v>
      </c>
      <c r="B3" s="33" t="s">
        <v>61</v>
      </c>
      <c r="C3" s="33"/>
      <c r="D3" s="33"/>
      <c r="E3" s="33"/>
      <c r="F3" s="33"/>
      <c r="G3" s="48" t="s">
        <v>5</v>
      </c>
    </row>
    <row r="4" ht="14.25" customHeight="1" spans="1:7">
      <c r="A4" s="34" t="s">
        <v>174</v>
      </c>
      <c r="B4" s="34"/>
      <c r="C4" s="34" t="s">
        <v>175</v>
      </c>
      <c r="D4" s="34"/>
      <c r="E4" s="34" t="s">
        <v>176</v>
      </c>
      <c r="F4" s="34"/>
      <c r="G4" s="34"/>
    </row>
    <row r="5" ht="14.25" customHeight="1" spans="1:7">
      <c r="A5" s="34" t="s">
        <v>82</v>
      </c>
      <c r="B5" s="34" t="s">
        <v>177</v>
      </c>
      <c r="C5" s="34" t="s">
        <v>82</v>
      </c>
      <c r="D5" s="34" t="s">
        <v>177</v>
      </c>
      <c r="E5" s="34" t="s">
        <v>66</v>
      </c>
      <c r="F5" s="34" t="s">
        <v>86</v>
      </c>
      <c r="G5" s="34" t="s">
        <v>87</v>
      </c>
    </row>
    <row r="6" ht="14.25" customHeight="1" spans="1:7">
      <c r="A6" s="37" t="s">
        <v>66</v>
      </c>
      <c r="B6" s="37"/>
      <c r="C6" s="37"/>
      <c r="D6" s="37"/>
      <c r="E6" s="36">
        <v>261.714321</v>
      </c>
      <c r="F6" s="36">
        <v>251.386341</v>
      </c>
      <c r="G6" s="36">
        <v>10.32798</v>
      </c>
    </row>
    <row r="7" ht="22.7" customHeight="1" spans="1:7">
      <c r="A7" s="35" t="s">
        <v>178</v>
      </c>
      <c r="B7" s="35" t="s">
        <v>179</v>
      </c>
      <c r="C7" s="35" t="s">
        <v>180</v>
      </c>
      <c r="D7" s="35" t="s">
        <v>181</v>
      </c>
      <c r="E7" s="36">
        <v>25.50384</v>
      </c>
      <c r="F7" s="36">
        <v>25.50384</v>
      </c>
      <c r="G7" s="36"/>
    </row>
    <row r="8" ht="14.25" customHeight="1" spans="1:7">
      <c r="A8" s="35" t="s">
        <v>182</v>
      </c>
      <c r="B8" s="35" t="s">
        <v>183</v>
      </c>
      <c r="C8" s="35" t="s">
        <v>180</v>
      </c>
      <c r="D8" s="35" t="s">
        <v>181</v>
      </c>
      <c r="E8" s="36">
        <v>11.795526</v>
      </c>
      <c r="F8" s="36">
        <v>11.795526</v>
      </c>
      <c r="G8" s="36"/>
    </row>
    <row r="9" ht="14.25" customHeight="1" spans="1:7">
      <c r="A9" s="35" t="s">
        <v>184</v>
      </c>
      <c r="B9" s="35" t="s">
        <v>185</v>
      </c>
      <c r="C9" s="35" t="s">
        <v>180</v>
      </c>
      <c r="D9" s="35" t="s">
        <v>181</v>
      </c>
      <c r="E9" s="36">
        <v>0.628798</v>
      </c>
      <c r="F9" s="36">
        <v>0.628798</v>
      </c>
      <c r="G9" s="36"/>
    </row>
    <row r="10" ht="14.25" customHeight="1" spans="1:7">
      <c r="A10" s="35" t="s">
        <v>186</v>
      </c>
      <c r="B10" s="35" t="s">
        <v>187</v>
      </c>
      <c r="C10" s="35" t="s">
        <v>188</v>
      </c>
      <c r="D10" s="35" t="s">
        <v>189</v>
      </c>
      <c r="E10" s="36">
        <v>80.1457</v>
      </c>
      <c r="F10" s="36">
        <v>80.1457</v>
      </c>
      <c r="G10" s="36"/>
    </row>
    <row r="11" ht="14.25" customHeight="1" spans="1:7">
      <c r="A11" s="35" t="s">
        <v>190</v>
      </c>
      <c r="B11" s="35" t="s">
        <v>191</v>
      </c>
      <c r="C11" s="35" t="s">
        <v>188</v>
      </c>
      <c r="D11" s="35" t="s">
        <v>189</v>
      </c>
      <c r="E11" s="36">
        <v>96.4356</v>
      </c>
      <c r="F11" s="36">
        <v>96.4356</v>
      </c>
      <c r="G11" s="36"/>
    </row>
    <row r="12" ht="14.25" customHeight="1" spans="1:7">
      <c r="A12" s="35" t="s">
        <v>192</v>
      </c>
      <c r="B12" s="35" t="s">
        <v>193</v>
      </c>
      <c r="C12" s="35" t="s">
        <v>188</v>
      </c>
      <c r="D12" s="35" t="s">
        <v>189</v>
      </c>
      <c r="E12" s="36">
        <v>17.2708</v>
      </c>
      <c r="F12" s="36">
        <v>17.2708</v>
      </c>
      <c r="G12" s="36"/>
    </row>
    <row r="13" ht="14.25" customHeight="1" spans="1:7">
      <c r="A13" s="35" t="s">
        <v>194</v>
      </c>
      <c r="B13" s="35" t="s">
        <v>195</v>
      </c>
      <c r="C13" s="35" t="s">
        <v>196</v>
      </c>
      <c r="D13" s="35" t="s">
        <v>197</v>
      </c>
      <c r="E13" s="36">
        <v>3.18798</v>
      </c>
      <c r="F13" s="36"/>
      <c r="G13" s="36">
        <v>3.18798</v>
      </c>
    </row>
    <row r="14" ht="14.25" customHeight="1" spans="1:7">
      <c r="A14" s="35" t="s">
        <v>198</v>
      </c>
      <c r="B14" s="35" t="s">
        <v>199</v>
      </c>
      <c r="C14" s="35" t="s">
        <v>200</v>
      </c>
      <c r="D14" s="35" t="s">
        <v>199</v>
      </c>
      <c r="E14" s="36">
        <v>2.2</v>
      </c>
      <c r="F14" s="36"/>
      <c r="G14" s="36">
        <v>2.2</v>
      </c>
    </row>
    <row r="15" ht="14.25" customHeight="1" spans="1:7">
      <c r="A15" s="35" t="s">
        <v>201</v>
      </c>
      <c r="B15" s="35" t="s">
        <v>202</v>
      </c>
      <c r="C15" s="35" t="s">
        <v>196</v>
      </c>
      <c r="D15" s="35" t="s">
        <v>197</v>
      </c>
      <c r="E15" s="36">
        <v>3.34</v>
      </c>
      <c r="F15" s="36"/>
      <c r="G15" s="36">
        <v>3.34</v>
      </c>
    </row>
    <row r="16" ht="14.25" customHeight="1" spans="1:7">
      <c r="A16" s="35" t="s">
        <v>203</v>
      </c>
      <c r="B16" s="35" t="s">
        <v>204</v>
      </c>
      <c r="C16" s="35" t="s">
        <v>205</v>
      </c>
      <c r="D16" s="35" t="s">
        <v>204</v>
      </c>
      <c r="E16" s="36">
        <v>1.6</v>
      </c>
      <c r="F16" s="36"/>
      <c r="G16" s="36">
        <v>1.6</v>
      </c>
    </row>
    <row r="17" ht="14.25" customHeight="1" spans="1:7">
      <c r="A17" s="35" t="s">
        <v>206</v>
      </c>
      <c r="B17" s="35" t="s">
        <v>113</v>
      </c>
      <c r="C17" s="35" t="s">
        <v>207</v>
      </c>
      <c r="D17" s="35" t="s">
        <v>113</v>
      </c>
      <c r="E17" s="36">
        <v>19.606077</v>
      </c>
      <c r="F17" s="36">
        <v>19.606077</v>
      </c>
      <c r="G17" s="36"/>
    </row>
  </sheetData>
  <mergeCells count="6">
    <mergeCell ref="A1:G1"/>
    <mergeCell ref="A2:G2"/>
    <mergeCell ref="B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workbookViewId="0">
      <selection activeCell="G7" sqref="G7"/>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31" t="s">
        <v>208</v>
      </c>
      <c r="B1" s="31"/>
      <c r="C1" s="31"/>
      <c r="D1" s="31"/>
      <c r="E1" s="31"/>
      <c r="F1" s="31"/>
      <c r="G1" s="31"/>
      <c r="H1" s="31"/>
      <c r="I1" s="31"/>
      <c r="J1" s="31"/>
      <c r="K1" s="31"/>
      <c r="L1" s="31"/>
      <c r="M1" s="31"/>
      <c r="N1" s="31"/>
      <c r="O1" s="31"/>
      <c r="P1" s="31"/>
      <c r="Q1" s="31"/>
      <c r="R1" s="31"/>
    </row>
    <row r="2" ht="28.5" customHeight="1" spans="1:18">
      <c r="A2" s="32" t="s">
        <v>209</v>
      </c>
      <c r="B2" s="32"/>
      <c r="C2" s="32"/>
      <c r="D2" s="32"/>
      <c r="E2" s="32"/>
      <c r="F2" s="32"/>
      <c r="G2" s="32"/>
      <c r="H2" s="32"/>
      <c r="I2" s="32"/>
      <c r="J2" s="32"/>
      <c r="K2" s="32"/>
      <c r="L2" s="32"/>
      <c r="M2" s="32"/>
      <c r="N2" s="32"/>
      <c r="O2" s="32"/>
      <c r="P2" s="32"/>
      <c r="Q2" s="32"/>
      <c r="R2" s="32"/>
    </row>
    <row r="3" ht="14.25" customHeight="1" spans="1:18">
      <c r="A3" s="48" t="s">
        <v>3</v>
      </c>
      <c r="B3" s="48"/>
      <c r="C3" s="48"/>
      <c r="D3" s="49" t="s">
        <v>61</v>
      </c>
      <c r="E3" s="49"/>
      <c r="F3" s="49"/>
      <c r="G3" s="49"/>
      <c r="H3" s="49"/>
      <c r="I3" s="49"/>
      <c r="J3" s="49"/>
      <c r="K3" s="49"/>
      <c r="L3" s="49"/>
      <c r="M3" s="49"/>
      <c r="N3" s="49"/>
      <c r="O3" s="49"/>
      <c r="P3" s="49"/>
      <c r="Q3" s="49"/>
      <c r="R3" s="48" t="s">
        <v>5</v>
      </c>
    </row>
    <row r="4" ht="14.25" customHeight="1" spans="1:18">
      <c r="A4" s="34" t="s">
        <v>210</v>
      </c>
      <c r="B4" s="34"/>
      <c r="C4" s="34"/>
      <c r="D4" s="34" t="s">
        <v>211</v>
      </c>
      <c r="E4" s="34"/>
      <c r="F4" s="34"/>
      <c r="G4" s="34" t="s">
        <v>64</v>
      </c>
      <c r="H4" s="34" t="s">
        <v>67</v>
      </c>
      <c r="I4" s="34"/>
      <c r="J4" s="34" t="s">
        <v>68</v>
      </c>
      <c r="K4" s="34" t="s">
        <v>69</v>
      </c>
      <c r="L4" s="34" t="s">
        <v>55</v>
      </c>
      <c r="M4" s="34" t="s">
        <v>70</v>
      </c>
      <c r="N4" s="34" t="s">
        <v>71</v>
      </c>
      <c r="O4" s="34" t="s">
        <v>73</v>
      </c>
      <c r="P4" s="34" t="s">
        <v>74</v>
      </c>
      <c r="Q4" s="34" t="s">
        <v>72</v>
      </c>
      <c r="R4" s="34" t="s">
        <v>75</v>
      </c>
    </row>
    <row r="5" ht="22.7" customHeight="1" spans="1:18">
      <c r="A5" s="34" t="s">
        <v>212</v>
      </c>
      <c r="B5" s="34" t="s">
        <v>91</v>
      </c>
      <c r="C5" s="34" t="s">
        <v>177</v>
      </c>
      <c r="D5" s="34" t="s">
        <v>212</v>
      </c>
      <c r="E5" s="34" t="s">
        <v>91</v>
      </c>
      <c r="F5" s="34" t="s">
        <v>177</v>
      </c>
      <c r="G5" s="34"/>
      <c r="H5" s="34" t="s">
        <v>78</v>
      </c>
      <c r="I5" s="34" t="s">
        <v>15</v>
      </c>
      <c r="J5" s="34"/>
      <c r="K5" s="34"/>
      <c r="L5" s="34"/>
      <c r="M5" s="34"/>
      <c r="N5" s="34"/>
      <c r="O5" s="34"/>
      <c r="P5" s="34"/>
      <c r="Q5" s="34"/>
      <c r="R5" s="34"/>
    </row>
    <row r="6" ht="16.35" customHeight="1" spans="1:18">
      <c r="A6" s="34"/>
      <c r="B6" s="34"/>
      <c r="C6" s="34" t="s">
        <v>66</v>
      </c>
      <c r="D6" s="34"/>
      <c r="E6" s="34"/>
      <c r="F6" s="34"/>
      <c r="G6" s="36">
        <v>466.7</v>
      </c>
      <c r="H6" s="36">
        <v>334.714321</v>
      </c>
      <c r="I6" s="36">
        <v>271.714321</v>
      </c>
      <c r="J6" s="36">
        <v>3</v>
      </c>
      <c r="K6" s="36"/>
      <c r="L6" s="36">
        <v>129</v>
      </c>
      <c r="M6" s="36"/>
      <c r="N6" s="36"/>
      <c r="O6" s="36"/>
      <c r="P6" s="36"/>
      <c r="Q6" s="36"/>
      <c r="R6" s="36"/>
    </row>
    <row r="7" ht="22.7" customHeight="1" spans="1:18">
      <c r="A7" s="34" t="s">
        <v>79</v>
      </c>
      <c r="B7" s="34"/>
      <c r="C7" s="34" t="s">
        <v>61</v>
      </c>
      <c r="D7" s="34"/>
      <c r="E7" s="34"/>
      <c r="F7" s="34"/>
      <c r="G7" s="36">
        <v>466.7</v>
      </c>
      <c r="H7" s="36">
        <v>334.714321</v>
      </c>
      <c r="I7" s="36">
        <v>271.714321</v>
      </c>
      <c r="J7" s="36">
        <v>3</v>
      </c>
      <c r="K7" s="36"/>
      <c r="L7" s="36">
        <f>SUM(L8:L25)</f>
        <v>129</v>
      </c>
      <c r="M7" s="36"/>
      <c r="N7" s="36"/>
      <c r="O7" s="36"/>
      <c r="P7" s="36"/>
      <c r="Q7" s="36"/>
      <c r="R7" s="36"/>
    </row>
    <row r="8" ht="22.7" customHeight="1" spans="1:18">
      <c r="A8" s="34" t="s">
        <v>213</v>
      </c>
      <c r="B8" s="34" t="s">
        <v>214</v>
      </c>
      <c r="C8" s="34" t="s">
        <v>179</v>
      </c>
      <c r="D8" s="34" t="s">
        <v>215</v>
      </c>
      <c r="E8" s="34" t="s">
        <v>112</v>
      </c>
      <c r="F8" s="34" t="s">
        <v>181</v>
      </c>
      <c r="G8" s="36">
        <v>25.50384</v>
      </c>
      <c r="H8" s="36">
        <v>25.50384</v>
      </c>
      <c r="I8" s="36">
        <v>25.50384</v>
      </c>
      <c r="J8" s="36"/>
      <c r="K8" s="36"/>
      <c r="L8" s="36"/>
      <c r="M8" s="36"/>
      <c r="N8" s="36"/>
      <c r="O8" s="36"/>
      <c r="P8" s="36"/>
      <c r="Q8" s="36"/>
      <c r="R8" s="36"/>
    </row>
    <row r="9" ht="22.7" customHeight="1" spans="1:18">
      <c r="A9" s="34" t="s">
        <v>213</v>
      </c>
      <c r="B9" s="34" t="s">
        <v>216</v>
      </c>
      <c r="C9" s="34" t="s">
        <v>183</v>
      </c>
      <c r="D9" s="34" t="s">
        <v>215</v>
      </c>
      <c r="E9" s="34" t="s">
        <v>112</v>
      </c>
      <c r="F9" s="34" t="s">
        <v>181</v>
      </c>
      <c r="G9" s="36">
        <v>11.795526</v>
      </c>
      <c r="H9" s="36">
        <v>11.795526</v>
      </c>
      <c r="I9" s="36">
        <v>11.795526</v>
      </c>
      <c r="J9" s="36"/>
      <c r="K9" s="36"/>
      <c r="L9" s="36"/>
      <c r="M9" s="36"/>
      <c r="N9" s="36"/>
      <c r="O9" s="36"/>
      <c r="P9" s="36"/>
      <c r="Q9" s="36"/>
      <c r="R9" s="36"/>
    </row>
    <row r="10" ht="22.7" customHeight="1" spans="1:18">
      <c r="A10" s="34" t="s">
        <v>213</v>
      </c>
      <c r="B10" s="34" t="s">
        <v>217</v>
      </c>
      <c r="C10" s="34" t="s">
        <v>185</v>
      </c>
      <c r="D10" s="34" t="s">
        <v>215</v>
      </c>
      <c r="E10" s="34" t="s">
        <v>112</v>
      </c>
      <c r="F10" s="34" t="s">
        <v>181</v>
      </c>
      <c r="G10" s="36">
        <v>0.628798</v>
      </c>
      <c r="H10" s="36">
        <v>0.628798</v>
      </c>
      <c r="I10" s="36">
        <v>0.628798</v>
      </c>
      <c r="J10" s="36"/>
      <c r="K10" s="36"/>
      <c r="L10" s="36"/>
      <c r="M10" s="36"/>
      <c r="N10" s="36"/>
      <c r="O10" s="36"/>
      <c r="P10" s="36"/>
      <c r="Q10" s="36"/>
      <c r="R10" s="36"/>
    </row>
    <row r="11" ht="16.35" customHeight="1" spans="1:18">
      <c r="A11" s="34" t="s">
        <v>218</v>
      </c>
      <c r="B11" s="34" t="s">
        <v>117</v>
      </c>
      <c r="C11" s="34" t="s">
        <v>219</v>
      </c>
      <c r="D11" s="34" t="s">
        <v>220</v>
      </c>
      <c r="E11" s="34" t="s">
        <v>103</v>
      </c>
      <c r="F11" s="34" t="s">
        <v>221</v>
      </c>
      <c r="G11" s="36">
        <v>58</v>
      </c>
      <c r="H11" s="36">
        <v>55</v>
      </c>
      <c r="I11" s="36"/>
      <c r="J11" s="36">
        <v>3</v>
      </c>
      <c r="K11" s="36"/>
      <c r="L11" s="36">
        <v>128.9</v>
      </c>
      <c r="M11" s="36"/>
      <c r="N11" s="36"/>
      <c r="O11" s="36"/>
      <c r="P11" s="36"/>
      <c r="Q11" s="36"/>
      <c r="R11" s="36"/>
    </row>
    <row r="12" ht="16.35" customHeight="1" spans="1:18">
      <c r="A12" s="34" t="s">
        <v>213</v>
      </c>
      <c r="B12" s="34" t="s">
        <v>112</v>
      </c>
      <c r="C12" s="34" t="s">
        <v>187</v>
      </c>
      <c r="D12" s="34" t="s">
        <v>215</v>
      </c>
      <c r="E12" s="34" t="s">
        <v>103</v>
      </c>
      <c r="F12" s="34" t="s">
        <v>189</v>
      </c>
      <c r="G12" s="36">
        <v>80.1457</v>
      </c>
      <c r="H12" s="36">
        <v>80.1457</v>
      </c>
      <c r="I12" s="36">
        <v>80.1457</v>
      </c>
      <c r="J12" s="36"/>
      <c r="K12" s="36"/>
      <c r="L12" s="36"/>
      <c r="M12" s="36"/>
      <c r="N12" s="36"/>
      <c r="O12" s="36"/>
      <c r="P12" s="36"/>
      <c r="Q12" s="36"/>
      <c r="R12" s="36"/>
    </row>
    <row r="13" ht="16.35" customHeight="1" spans="1:18">
      <c r="A13" s="34" t="s">
        <v>213</v>
      </c>
      <c r="B13" s="34" t="s">
        <v>103</v>
      </c>
      <c r="C13" s="34" t="s">
        <v>191</v>
      </c>
      <c r="D13" s="34" t="s">
        <v>215</v>
      </c>
      <c r="E13" s="34" t="s">
        <v>103</v>
      </c>
      <c r="F13" s="34" t="s">
        <v>189</v>
      </c>
      <c r="G13" s="36">
        <v>96.4356</v>
      </c>
      <c r="H13" s="36">
        <v>96.4356</v>
      </c>
      <c r="I13" s="36">
        <v>96.4356</v>
      </c>
      <c r="J13" s="36"/>
      <c r="K13" s="36"/>
      <c r="L13" s="36"/>
      <c r="M13" s="36"/>
      <c r="N13" s="36"/>
      <c r="O13" s="36"/>
      <c r="P13" s="36"/>
      <c r="Q13" s="36"/>
      <c r="R13" s="36"/>
    </row>
    <row r="14" ht="16.35" customHeight="1" spans="1:18">
      <c r="A14" s="34" t="s">
        <v>213</v>
      </c>
      <c r="B14" s="34" t="s">
        <v>222</v>
      </c>
      <c r="C14" s="34" t="s">
        <v>193</v>
      </c>
      <c r="D14" s="34" t="s">
        <v>215</v>
      </c>
      <c r="E14" s="34" t="s">
        <v>103</v>
      </c>
      <c r="F14" s="34" t="s">
        <v>189</v>
      </c>
      <c r="G14" s="36">
        <v>17.2708</v>
      </c>
      <c r="H14" s="36">
        <v>17.2708</v>
      </c>
      <c r="I14" s="36">
        <v>17.2708</v>
      </c>
      <c r="J14" s="36"/>
      <c r="K14" s="36"/>
      <c r="L14" s="36"/>
      <c r="M14" s="36"/>
      <c r="N14" s="36"/>
      <c r="O14" s="36"/>
      <c r="P14" s="36"/>
      <c r="Q14" s="36"/>
      <c r="R14" s="36"/>
    </row>
    <row r="15" ht="16.35" customHeight="1" spans="1:18">
      <c r="A15" s="34" t="s">
        <v>223</v>
      </c>
      <c r="B15" s="34" t="s">
        <v>224</v>
      </c>
      <c r="C15" s="34" t="s">
        <v>195</v>
      </c>
      <c r="D15" s="34" t="s">
        <v>225</v>
      </c>
      <c r="E15" s="34" t="s">
        <v>103</v>
      </c>
      <c r="F15" s="34" t="s">
        <v>197</v>
      </c>
      <c r="G15" s="36">
        <v>3.18798</v>
      </c>
      <c r="H15" s="36">
        <v>3.18798</v>
      </c>
      <c r="I15" s="36">
        <v>3.18798</v>
      </c>
      <c r="J15" s="36"/>
      <c r="K15" s="36"/>
      <c r="L15" s="36"/>
      <c r="M15" s="36"/>
      <c r="N15" s="36"/>
      <c r="O15" s="36"/>
      <c r="P15" s="36"/>
      <c r="Q15" s="36"/>
      <c r="R15" s="36"/>
    </row>
    <row r="16" ht="22.7" customHeight="1" spans="1:18">
      <c r="A16" s="34" t="s">
        <v>223</v>
      </c>
      <c r="B16" s="34" t="s">
        <v>226</v>
      </c>
      <c r="C16" s="34" t="s">
        <v>199</v>
      </c>
      <c r="D16" s="34" t="s">
        <v>225</v>
      </c>
      <c r="E16" s="34" t="s">
        <v>214</v>
      </c>
      <c r="F16" s="34" t="s">
        <v>199</v>
      </c>
      <c r="G16" s="36">
        <v>2.2</v>
      </c>
      <c r="H16" s="36">
        <v>2.2</v>
      </c>
      <c r="I16" s="36">
        <v>2.2</v>
      </c>
      <c r="J16" s="36"/>
      <c r="K16" s="36"/>
      <c r="L16" s="36"/>
      <c r="M16" s="36"/>
      <c r="N16" s="36"/>
      <c r="O16" s="36"/>
      <c r="P16" s="36"/>
      <c r="Q16" s="36"/>
      <c r="R16" s="36"/>
    </row>
    <row r="17" ht="16.35" customHeight="1" spans="1:18">
      <c r="A17" s="34" t="s">
        <v>223</v>
      </c>
      <c r="B17" s="34" t="s">
        <v>103</v>
      </c>
      <c r="C17" s="34" t="s">
        <v>202</v>
      </c>
      <c r="D17" s="34" t="s">
        <v>225</v>
      </c>
      <c r="E17" s="34" t="s">
        <v>103</v>
      </c>
      <c r="F17" s="34" t="s">
        <v>197</v>
      </c>
      <c r="G17" s="36">
        <v>8.5265</v>
      </c>
      <c r="H17" s="36">
        <v>8.5265</v>
      </c>
      <c r="I17" s="36">
        <v>6.5765</v>
      </c>
      <c r="J17" s="36"/>
      <c r="K17" s="36"/>
      <c r="L17" s="36">
        <v>0.1</v>
      </c>
      <c r="M17" s="36"/>
      <c r="N17" s="36"/>
      <c r="O17" s="36"/>
      <c r="P17" s="36"/>
      <c r="Q17" s="36"/>
      <c r="R17" s="36"/>
    </row>
    <row r="18" ht="22.7" customHeight="1" spans="1:18">
      <c r="A18" s="34" t="s">
        <v>223</v>
      </c>
      <c r="B18" s="34" t="s">
        <v>109</v>
      </c>
      <c r="C18" s="34" t="s">
        <v>204</v>
      </c>
      <c r="D18" s="34" t="s">
        <v>225</v>
      </c>
      <c r="E18" s="34" t="s">
        <v>109</v>
      </c>
      <c r="F18" s="34" t="s">
        <v>204</v>
      </c>
      <c r="G18" s="36">
        <v>1.6</v>
      </c>
      <c r="H18" s="36">
        <v>1.6</v>
      </c>
      <c r="I18" s="36">
        <v>1.6</v>
      </c>
      <c r="J18" s="36"/>
      <c r="K18" s="36"/>
      <c r="L18" s="36"/>
      <c r="M18" s="36"/>
      <c r="N18" s="36"/>
      <c r="O18" s="36"/>
      <c r="P18" s="36"/>
      <c r="Q18" s="36"/>
      <c r="R18" s="36"/>
    </row>
    <row r="19" ht="16.35" customHeight="1" spans="1:18">
      <c r="A19" s="34" t="s">
        <v>223</v>
      </c>
      <c r="B19" s="34" t="s">
        <v>112</v>
      </c>
      <c r="C19" s="34" t="s">
        <v>227</v>
      </c>
      <c r="D19" s="34" t="s">
        <v>228</v>
      </c>
      <c r="E19" s="34" t="s">
        <v>112</v>
      </c>
      <c r="F19" s="34" t="s">
        <v>95</v>
      </c>
      <c r="G19" s="36">
        <v>5.7885</v>
      </c>
      <c r="H19" s="36">
        <v>5.7885</v>
      </c>
      <c r="I19" s="36">
        <v>4.7885</v>
      </c>
      <c r="J19" s="36"/>
      <c r="K19" s="36"/>
      <c r="L19" s="36"/>
      <c r="M19" s="36"/>
      <c r="N19" s="36"/>
      <c r="O19" s="36"/>
      <c r="P19" s="36"/>
      <c r="Q19" s="36"/>
      <c r="R19" s="36"/>
    </row>
    <row r="20" ht="16.35" customHeight="1" spans="1:18">
      <c r="A20" s="34" t="s">
        <v>223</v>
      </c>
      <c r="B20" s="34" t="s">
        <v>229</v>
      </c>
      <c r="C20" s="34" t="s">
        <v>230</v>
      </c>
      <c r="D20" s="34" t="s">
        <v>228</v>
      </c>
      <c r="E20" s="34" t="s">
        <v>112</v>
      </c>
      <c r="F20" s="34" t="s">
        <v>95</v>
      </c>
      <c r="G20" s="36">
        <v>1</v>
      </c>
      <c r="H20" s="36">
        <v>1</v>
      </c>
      <c r="I20" s="36">
        <v>1</v>
      </c>
      <c r="J20" s="36"/>
      <c r="K20" s="36"/>
      <c r="L20" s="36"/>
      <c r="M20" s="36"/>
      <c r="N20" s="36"/>
      <c r="O20" s="36"/>
      <c r="P20" s="36"/>
      <c r="Q20" s="36"/>
      <c r="R20" s="36"/>
    </row>
    <row r="21" ht="16.35" customHeight="1" spans="1:18">
      <c r="A21" s="34" t="s">
        <v>223</v>
      </c>
      <c r="B21" s="34" t="s">
        <v>103</v>
      </c>
      <c r="C21" s="34" t="s">
        <v>202</v>
      </c>
      <c r="D21" s="34" t="s">
        <v>228</v>
      </c>
      <c r="E21" s="34" t="s">
        <v>112</v>
      </c>
      <c r="F21" s="34" t="s">
        <v>95</v>
      </c>
      <c r="G21" s="36">
        <v>0.7</v>
      </c>
      <c r="H21" s="36">
        <v>0.7</v>
      </c>
      <c r="I21" s="36">
        <v>0.7</v>
      </c>
      <c r="J21" s="36"/>
      <c r="K21" s="36"/>
      <c r="L21" s="36"/>
      <c r="M21" s="36"/>
      <c r="N21" s="36"/>
      <c r="O21" s="36"/>
      <c r="P21" s="36"/>
      <c r="Q21" s="36"/>
      <c r="R21" s="36"/>
    </row>
    <row r="22" ht="16.35" customHeight="1" spans="1:18">
      <c r="A22" s="34" t="s">
        <v>231</v>
      </c>
      <c r="B22" s="34" t="s">
        <v>112</v>
      </c>
      <c r="C22" s="34" t="s">
        <v>232</v>
      </c>
      <c r="D22" s="34" t="s">
        <v>228</v>
      </c>
      <c r="E22" s="34" t="s">
        <v>112</v>
      </c>
      <c r="F22" s="34" t="s">
        <v>95</v>
      </c>
      <c r="G22" s="36">
        <v>0.275</v>
      </c>
      <c r="H22" s="36">
        <v>0.275</v>
      </c>
      <c r="I22" s="36">
        <v>0.275</v>
      </c>
      <c r="J22" s="36"/>
      <c r="K22" s="36"/>
      <c r="L22" s="36"/>
      <c r="M22" s="36"/>
      <c r="N22" s="36"/>
      <c r="O22" s="36"/>
      <c r="P22" s="36"/>
      <c r="Q22" s="36"/>
      <c r="R22" s="36"/>
    </row>
    <row r="23" ht="16.35" customHeight="1" spans="1:18">
      <c r="A23" s="34" t="s">
        <v>231</v>
      </c>
      <c r="B23" s="34" t="s">
        <v>222</v>
      </c>
      <c r="C23" s="34" t="s">
        <v>233</v>
      </c>
      <c r="D23" s="34" t="s">
        <v>234</v>
      </c>
      <c r="E23" s="34" t="s">
        <v>235</v>
      </c>
      <c r="F23" s="34" t="s">
        <v>236</v>
      </c>
      <c r="G23" s="36">
        <v>4.5</v>
      </c>
      <c r="H23" s="36">
        <v>4.5</v>
      </c>
      <c r="I23" s="36"/>
      <c r="J23" s="36"/>
      <c r="K23" s="36"/>
      <c r="L23" s="36"/>
      <c r="M23" s="36"/>
      <c r="N23" s="36"/>
      <c r="O23" s="36"/>
      <c r="P23" s="36"/>
      <c r="Q23" s="36"/>
      <c r="R23" s="36"/>
    </row>
    <row r="24" ht="16.35" customHeight="1" spans="1:18">
      <c r="A24" s="34" t="s">
        <v>231</v>
      </c>
      <c r="B24" s="34" t="s">
        <v>112</v>
      </c>
      <c r="C24" s="34" t="s">
        <v>232</v>
      </c>
      <c r="D24" s="34" t="s">
        <v>234</v>
      </c>
      <c r="E24" s="34" t="s">
        <v>235</v>
      </c>
      <c r="F24" s="34" t="s">
        <v>236</v>
      </c>
      <c r="G24" s="36">
        <v>0.55</v>
      </c>
      <c r="H24" s="36">
        <v>0.55</v>
      </c>
      <c r="I24" s="36"/>
      <c r="J24" s="36"/>
      <c r="K24" s="36"/>
      <c r="L24" s="36"/>
      <c r="M24" s="36"/>
      <c r="N24" s="36"/>
      <c r="O24" s="36"/>
      <c r="P24" s="36"/>
      <c r="Q24" s="36"/>
      <c r="R24" s="36"/>
    </row>
    <row r="25" ht="16.35" customHeight="1" spans="1:18">
      <c r="A25" s="34" t="s">
        <v>213</v>
      </c>
      <c r="B25" s="34" t="s">
        <v>105</v>
      </c>
      <c r="C25" s="34" t="s">
        <v>113</v>
      </c>
      <c r="D25" s="34" t="s">
        <v>215</v>
      </c>
      <c r="E25" s="34" t="s">
        <v>222</v>
      </c>
      <c r="F25" s="34" t="s">
        <v>113</v>
      </c>
      <c r="G25" s="36">
        <v>19.606077</v>
      </c>
      <c r="H25" s="36">
        <v>19.606077</v>
      </c>
      <c r="I25" s="36">
        <v>19.606077</v>
      </c>
      <c r="J25" s="36"/>
      <c r="K25" s="36"/>
      <c r="L25" s="36"/>
      <c r="M25" s="36"/>
      <c r="N25" s="36"/>
      <c r="O25" s="36"/>
      <c r="P25" s="36"/>
      <c r="Q25" s="36"/>
      <c r="R25" s="36"/>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21" sqref="D21"/>
    </sheetView>
  </sheetViews>
  <sheetFormatPr defaultColWidth="10" defaultRowHeight="13.5" outlineLevelRow="7" outlineLevelCol="6"/>
  <cols>
    <col min="1" max="6" width="19.5" customWidth="1"/>
    <col min="7" max="7" width="10.25" customWidth="1"/>
  </cols>
  <sheetData>
    <row r="1" ht="14.25" customHeight="1" spans="1:6">
      <c r="A1" s="31" t="s">
        <v>237</v>
      </c>
      <c r="B1" s="31"/>
      <c r="C1" s="31"/>
      <c r="D1" s="31"/>
      <c r="E1" s="31"/>
      <c r="F1" s="31"/>
    </row>
    <row r="2" ht="28.5" customHeight="1" spans="1:6">
      <c r="A2" s="32" t="s">
        <v>238</v>
      </c>
      <c r="B2" s="32"/>
      <c r="C2" s="32"/>
      <c r="D2" s="32"/>
      <c r="E2" s="32"/>
      <c r="F2" s="32"/>
    </row>
    <row r="3" ht="14.25" customHeight="1" spans="1:6">
      <c r="A3" s="49" t="s">
        <v>3</v>
      </c>
      <c r="B3" s="33" t="s">
        <v>61</v>
      </c>
      <c r="C3" s="33"/>
      <c r="D3" s="33"/>
      <c r="E3" s="33"/>
      <c r="F3" s="48" t="s">
        <v>5</v>
      </c>
    </row>
    <row r="4" ht="14.25" customHeight="1" spans="1:6">
      <c r="A4" s="34" t="s">
        <v>239</v>
      </c>
      <c r="B4" s="34" t="s">
        <v>240</v>
      </c>
      <c r="C4" s="34" t="s">
        <v>241</v>
      </c>
      <c r="D4" s="34"/>
      <c r="E4" s="34"/>
      <c r="F4" s="34" t="s">
        <v>242</v>
      </c>
    </row>
    <row r="5" ht="14.25" customHeight="1" spans="1:6">
      <c r="A5" s="34"/>
      <c r="B5" s="34"/>
      <c r="C5" s="34" t="s">
        <v>78</v>
      </c>
      <c r="D5" s="34" t="s">
        <v>243</v>
      </c>
      <c r="E5" s="34" t="s">
        <v>244</v>
      </c>
      <c r="F5" s="34"/>
    </row>
    <row r="6" ht="14.25" customHeight="1" spans="1:7">
      <c r="A6" s="36">
        <v>2.2</v>
      </c>
      <c r="B6" s="36"/>
      <c r="C6" s="36">
        <v>2.2</v>
      </c>
      <c r="D6" s="36"/>
      <c r="E6" s="36">
        <v>2.2</v>
      </c>
      <c r="F6" s="36"/>
      <c r="G6" s="33"/>
    </row>
    <row r="7" ht="72.4" customHeight="1" spans="1:6">
      <c r="A7" s="33" t="s">
        <v>245</v>
      </c>
      <c r="B7" s="33"/>
      <c r="C7" s="33"/>
      <c r="D7" s="33"/>
      <c r="E7" s="33"/>
      <c r="F7" s="33"/>
    </row>
    <row r="8" ht="14.25" customHeight="1" spans="1:1">
      <c r="A8" s="33" t="s">
        <v>97</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F10" sqref="F10:N10"/>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31" t="s">
        <v>246</v>
      </c>
      <c r="B1" s="31"/>
      <c r="C1" s="31"/>
      <c r="D1" s="31"/>
      <c r="E1" s="31"/>
      <c r="F1" s="31"/>
      <c r="G1" s="31"/>
      <c r="H1" s="31"/>
      <c r="I1" s="31"/>
      <c r="J1" s="31"/>
      <c r="K1" s="31"/>
      <c r="L1" s="31"/>
      <c r="M1" s="31"/>
      <c r="N1" s="31"/>
    </row>
    <row r="2" ht="28.5" customHeight="1" spans="1:14">
      <c r="A2" s="32" t="s">
        <v>247</v>
      </c>
      <c r="B2" s="32"/>
      <c r="C2" s="32"/>
      <c r="D2" s="32"/>
      <c r="E2" s="32"/>
      <c r="F2" s="32"/>
      <c r="G2" s="32"/>
      <c r="H2" s="32"/>
      <c r="I2" s="32"/>
      <c r="J2" s="32"/>
      <c r="K2" s="32"/>
      <c r="L2" s="32"/>
      <c r="M2" s="32"/>
      <c r="N2" s="32"/>
    </row>
    <row r="3" ht="14.25" customHeight="1" spans="1:14">
      <c r="A3" s="48" t="s">
        <v>3</v>
      </c>
      <c r="B3" s="48"/>
      <c r="C3" s="48"/>
      <c r="D3" s="49" t="s">
        <v>61</v>
      </c>
      <c r="E3" s="49"/>
      <c r="F3" s="49"/>
      <c r="G3" s="49"/>
      <c r="H3" s="49"/>
      <c r="I3" s="49"/>
      <c r="J3" s="49"/>
      <c r="K3" s="49"/>
      <c r="L3" s="49"/>
      <c r="M3" s="49"/>
      <c r="N3" s="48" t="s">
        <v>5</v>
      </c>
    </row>
    <row r="4" ht="14.25" customHeight="1" spans="1:14">
      <c r="A4" s="34" t="s">
        <v>82</v>
      </c>
      <c r="B4" s="34"/>
      <c r="C4" s="34"/>
      <c r="D4" s="34" t="s">
        <v>62</v>
      </c>
      <c r="E4" s="34" t="s">
        <v>83</v>
      </c>
      <c r="F4" s="34" t="s">
        <v>66</v>
      </c>
      <c r="G4" s="34" t="s">
        <v>84</v>
      </c>
      <c r="H4" s="34"/>
      <c r="I4" s="34"/>
      <c r="J4" s="34"/>
      <c r="K4" s="34"/>
      <c r="L4" s="34" t="s">
        <v>85</v>
      </c>
      <c r="M4" s="34"/>
      <c r="N4" s="34"/>
    </row>
    <row r="5" ht="14.25" customHeight="1" spans="1:14">
      <c r="A5" s="34"/>
      <c r="B5" s="34"/>
      <c r="C5" s="34"/>
      <c r="D5" s="34"/>
      <c r="E5" s="34"/>
      <c r="F5" s="34"/>
      <c r="G5" s="34" t="s">
        <v>78</v>
      </c>
      <c r="H5" s="34" t="s">
        <v>86</v>
      </c>
      <c r="I5" s="34"/>
      <c r="J5" s="34" t="s">
        <v>87</v>
      </c>
      <c r="K5" s="34"/>
      <c r="L5" s="34" t="s">
        <v>78</v>
      </c>
      <c r="M5" s="34" t="s">
        <v>88</v>
      </c>
      <c r="N5" s="34" t="s">
        <v>89</v>
      </c>
    </row>
    <row r="6" ht="33.95" customHeight="1" spans="1:14">
      <c r="A6" s="34" t="s">
        <v>90</v>
      </c>
      <c r="B6" s="34" t="s">
        <v>91</v>
      </c>
      <c r="C6" s="34" t="s">
        <v>92</v>
      </c>
      <c r="D6" s="34"/>
      <c r="E6" s="34"/>
      <c r="F6" s="34"/>
      <c r="G6" s="34"/>
      <c r="H6" s="34" t="s">
        <v>93</v>
      </c>
      <c r="I6" s="34" t="s">
        <v>94</v>
      </c>
      <c r="J6" s="34" t="s">
        <v>95</v>
      </c>
      <c r="K6" s="34" t="s">
        <v>96</v>
      </c>
      <c r="L6" s="34"/>
      <c r="M6" s="34"/>
      <c r="N6" s="34"/>
    </row>
    <row r="7" ht="14.25" customHeight="1" spans="1:14">
      <c r="A7" s="34" t="s">
        <v>97</v>
      </c>
      <c r="B7" s="34"/>
      <c r="C7" s="34"/>
      <c r="D7" s="34"/>
      <c r="E7" s="34" t="s">
        <v>66</v>
      </c>
      <c r="F7" s="36">
        <v>15</v>
      </c>
      <c r="G7" s="36"/>
      <c r="H7" s="36"/>
      <c r="I7" s="36"/>
      <c r="J7" s="36"/>
      <c r="K7" s="36"/>
      <c r="L7" s="36">
        <v>15</v>
      </c>
      <c r="M7" s="36"/>
      <c r="N7" s="36">
        <v>15</v>
      </c>
    </row>
    <row r="8" ht="14.25" customHeight="1" spans="1:14">
      <c r="A8" s="37"/>
      <c r="B8" s="37"/>
      <c r="C8" s="37"/>
      <c r="D8" s="37" t="s">
        <v>79</v>
      </c>
      <c r="E8" s="37" t="s">
        <v>61</v>
      </c>
      <c r="F8" s="36">
        <v>15</v>
      </c>
      <c r="G8" s="36"/>
      <c r="H8" s="36"/>
      <c r="I8" s="36"/>
      <c r="J8" s="36"/>
      <c r="K8" s="36"/>
      <c r="L8" s="36">
        <f>SUM(L9:L10)</f>
        <v>15</v>
      </c>
      <c r="M8" s="36"/>
      <c r="N8" s="36">
        <f>SUM(N9:N10)</f>
        <v>15</v>
      </c>
    </row>
    <row r="9" ht="22.7" customHeight="1" spans="1:14">
      <c r="A9" s="37" t="s">
        <v>114</v>
      </c>
      <c r="B9" s="37" t="s">
        <v>115</v>
      </c>
      <c r="C9" s="37" t="s">
        <v>105</v>
      </c>
      <c r="D9" s="37"/>
      <c r="E9" s="37" t="s">
        <v>116</v>
      </c>
      <c r="F9" s="36">
        <v>3</v>
      </c>
      <c r="G9" s="36"/>
      <c r="H9" s="36"/>
      <c r="I9" s="36"/>
      <c r="J9" s="36"/>
      <c r="K9" s="36"/>
      <c r="L9" s="36">
        <v>3</v>
      </c>
      <c r="M9" s="36"/>
      <c r="N9" s="36">
        <v>3</v>
      </c>
    </row>
    <row r="10" ht="22.5" spans="1:14">
      <c r="A10" s="55" t="s">
        <v>114</v>
      </c>
      <c r="B10" s="55" t="s">
        <v>115</v>
      </c>
      <c r="C10" s="55" t="s">
        <v>105</v>
      </c>
      <c r="D10" s="55"/>
      <c r="E10" s="56" t="s">
        <v>116</v>
      </c>
      <c r="F10" s="52">
        <v>12</v>
      </c>
      <c r="G10" s="53"/>
      <c r="H10" s="53"/>
      <c r="I10" s="53"/>
      <c r="J10" s="53"/>
      <c r="K10" s="53"/>
      <c r="L10" s="52">
        <v>12</v>
      </c>
      <c r="M10" s="53"/>
      <c r="N10" s="52">
        <v>12</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1_2022年单位收支总体情况表</vt:lpstr>
      <vt:lpstr>2_2022年单位收入总体情况表</vt:lpstr>
      <vt:lpstr>3_2022年单位支出总体情况表</vt:lpstr>
      <vt:lpstr>4_2022年财政拨款收支总体情况表</vt:lpstr>
      <vt:lpstr>5_2022年一般公共预算支出情况表</vt:lpstr>
      <vt:lpstr>6_2022年一般公共预算基本支出表</vt:lpstr>
      <vt:lpstr>7_2022年支出经济分类汇总表</vt:lpstr>
      <vt:lpstr>8_2022年一般公共预算“三公”经费支出情况表</vt:lpstr>
      <vt:lpstr>9_2022年政府性基金预算支出情况表</vt:lpstr>
      <vt:lpstr>10_2022年国有资本经营预算支出情况表</vt:lpstr>
      <vt:lpstr>11_2022年项目支出表</vt:lpstr>
      <vt:lpstr>12_2022年度部门预算项目绩效目标表</vt:lpstr>
      <vt:lpstr>13_2022年单位预算项目绩效目标汇总表</vt:lpstr>
      <vt:lpstr>14_2022年政府采购汇总表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2022-05-26T07:40:00Z</dcterms:created>
  <cp:lastPrinted>2022-07-11T06:08:00Z</cp:lastPrinted>
  <dcterms:modified xsi:type="dcterms:W3CDTF">2023-09-15T03:15:08Z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38831609C131475288CE2B2C78B8185E</vt:lpwstr>
  </property>
  <property fmtid="{D5CDD505-2E9C-101B-9397-08002B2CF9AE}" pid="3" name="KSOProductBuildVer">
    <vt:lpwstr>2052-11.1.0.14309</vt:lpwstr>
  </property>
</Properties>
</file>