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9" activeTab="12"/>
  </bookViews>
  <sheets>
    <sheet name="1_2022年单位收支总体情况表" sheetId="1" r:id="rId1"/>
    <sheet name="2_2022年单位收入总体情况表" sheetId="2" r:id="rId2"/>
    <sheet name="3_2022年单位支出总体情况表" sheetId="3" r:id="rId3"/>
    <sheet name="4_2022年财政拨款收支总体情况表" sheetId="4" r:id="rId4"/>
    <sheet name="5_2022年一般公共预算支出情况表" sheetId="5" r:id="rId5"/>
    <sheet name="6_2022年一般公共预算基本支出表" sheetId="6" r:id="rId6"/>
    <sheet name="7_2022年支出经济分类汇总表" sheetId="7" r:id="rId7"/>
    <sheet name="8_2022年一般公共预算“三公”经费支出情况表" sheetId="8" r:id="rId8"/>
    <sheet name="9_2022年政府性基金预算支出情况表" sheetId="9" r:id="rId9"/>
    <sheet name="10_2022年国有资本经营预算支出情况表" sheetId="10" r:id="rId10"/>
    <sheet name="11_2022年项目支出表" sheetId="11" r:id="rId11"/>
    <sheet name="12_2022年单位预算项目绩效目标汇总表" sheetId="12" r:id="rId12"/>
    <sheet name="13-政府采购汇总表" sheetId="14" r:id="rId13"/>
  </sheets>
  <calcPr calcId="144525"/>
</workbook>
</file>

<file path=xl/sharedStrings.xml><?xml version="1.0" encoding="utf-8"?>
<sst xmlns="http://schemas.openxmlformats.org/spreadsheetml/2006/main" count="592" uniqueCount="311">
  <si>
    <t xml:space="preserve">预算01表  </t>
  </si>
  <si>
    <t>2022年单位收支总体情况表</t>
  </si>
  <si>
    <t>单位名称：</t>
  </si>
  <si>
    <t>平顶山市新华区人民医院</t>
  </si>
  <si>
    <t>单位：万元</t>
  </si>
  <si>
    <t xml:space="preserve"> 收入</t>
  </si>
  <si>
    <t>支出</t>
  </si>
  <si>
    <t>上年结转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</si>
  <si>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</si>
  <si>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</si>
  <si>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</si>
  <si>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</si>
  <si>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</si>
  <si>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</si>
  <si>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</si>
  <si>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</si>
  <si>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</si>
  <si>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</si>
  <si>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</si>
  <si>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</si>
  <si>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</si>
  <si>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</si>
  <si>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</si>
  <si>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</si>
  <si>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</si>
  <si>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</si>
  <si>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</si>
  <si>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</si>
  <si>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</si>
  <si>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</si>
  <si>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</si>
  <si>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</si>
  <si>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</si>
  <si>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</si>
  <si>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</si>
  <si>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</si>
  <si>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</si>
  <si>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</si>
  <si>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</si>
  <si>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</si>
  <si>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</si>
  <si>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</si>
  <si>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</si>
  <si>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</si>
  <si>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</si>
  <si>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</si>
  <si>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</si>
  <si>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</si>
  <si>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</si>
  <si>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</si>
  <si>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</si>
  <si>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</si>
  <si>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</si>
  <si>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</si>
  <si>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</si>
  <si>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</si>
  <si>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</si>
  <si>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</si>
  <si>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</si>
  <si>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</si>
  <si>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</si>
  <si>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</si>
  <si>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</si>
  <si>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</si>
  <si>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</si>
  <si>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</si>
  <si>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</si>
  <si>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</si>
  <si>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</si>
  <si>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</si>
  <si>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</si>
  <si>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</si>
  <si>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</si>
  <si>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</si>
  <si>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</si>
  <si>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</si>
  <si>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</si>
  <si>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300006</t>
  </si>
  <si>
    <t>预算03表</t>
  </si>
  <si>
    <t>2022年单位支出总体情况表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</si>
  <si>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</si>
  <si>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</si>
  <si>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</si>
  <si>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</si>
  <si>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</si>
  <si>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</si>
  <si>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</si>
  <si>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</si>
  <si>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</si>
  <si>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</si>
  <si>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</si>
  <si>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</si>
  <si>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</si>
  <si>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</si>
  <si>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</si>
  <si>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</si>
  <si>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</si>
  <si>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</si>
  <si>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02</t>
  </si>
  <si>
    <t>事业单位离退休</t>
  </si>
  <si>
    <t>210</t>
  </si>
  <si>
    <t>01</t>
  </si>
  <si>
    <t>综合医院</t>
  </si>
  <si>
    <t>04</t>
  </si>
  <si>
    <t>09</t>
  </si>
  <si>
    <t>重大公共卫生服务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</si>
  <si>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</si>
  <si>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</si>
  <si>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</si>
  <si>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</si>
  <si>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</si>
  <si>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</si>
  <si>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</si>
  <si>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</si>
  <si>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</si>
  <si>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</si>
  <si>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</si>
  <si>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</si>
  <si>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</si>
  <si>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</si>
  <si>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</si>
  <si>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</si>
  <si>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</si>
  <si>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</si>
  <si>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</si>
  <si>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</si>
  <si>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</si>
  <si>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</si>
  <si>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</si>
  <si>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</si>
  <si>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</si>
  <si>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</si>
  <si>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</si>
  <si>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</si>
  <si>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</si>
  <si>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</si>
  <si>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</si>
  <si>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</si>
  <si>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</si>
  <si>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</si>
  <si>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</si>
  <si>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</si>
  <si>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</si>
  <si>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</si>
  <si>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</si>
  <si>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</si>
  <si>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</si>
  <si>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</si>
  <si>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</si>
  <si>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</si>
  <si>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</si>
  <si>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</si>
  <si>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</si>
  <si>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</si>
  <si>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</si>
  <si>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</si>
  <si>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2022年一般公共预算支出情况表</t>
  </si>
  <si>
    <t>备注：本表仅含当年财政拨款安排的支出</t>
  </si>
  <si>
    <t>预算06表</t>
  </si>
  <si>
    <t>2022年一般公共预算基本支出表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</si>
  <si>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</si>
  <si>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</si>
  <si>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</si>
  <si>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</si>
  <si>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30302</t>
  </si>
  <si>
    <t>退休费</t>
  </si>
  <si>
    <t>50905</t>
  </si>
  <si>
    <t>离退休费</t>
  </si>
  <si>
    <t>30102</t>
  </si>
  <si>
    <t>津贴补贴</t>
  </si>
  <si>
    <t>50501</t>
  </si>
  <si>
    <t>30305</t>
  </si>
  <si>
    <t>生活补助</t>
  </si>
  <si>
    <t>50901</t>
  </si>
  <si>
    <t>社会福利和救助</t>
  </si>
  <si>
    <t>30101</t>
  </si>
  <si>
    <t>基本工资</t>
  </si>
  <si>
    <t>30228</t>
  </si>
  <si>
    <t>工会经费</t>
  </si>
  <si>
    <t>50502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</si>
  <si>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</si>
  <si>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</si>
  <si>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</si>
  <si>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</si>
  <si>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</si>
  <si>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303</t>
  </si>
  <si>
    <t>509</t>
  </si>
  <si>
    <t>301</t>
  </si>
  <si>
    <t>505</t>
  </si>
  <si>
    <t>302</t>
  </si>
  <si>
    <t>28</t>
  </si>
  <si>
    <t>31</t>
  </si>
  <si>
    <t>公务用车运行维护费</t>
  </si>
  <si>
    <t>502</t>
  </si>
  <si>
    <t>08</t>
  </si>
  <si>
    <t>办公费</t>
  </si>
  <si>
    <t>309</t>
  </si>
  <si>
    <t>办公设备购置</t>
  </si>
  <si>
    <t>504</t>
  </si>
  <si>
    <t>设备购置</t>
  </si>
  <si>
    <t>18</t>
  </si>
  <si>
    <t>专用材料费</t>
  </si>
  <si>
    <t>03</t>
  </si>
  <si>
    <t>专用设备购置</t>
  </si>
  <si>
    <t>预算08表</t>
  </si>
  <si>
    <t>2022年一般公共预算“三公”经费支出情况表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</si>
  <si>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</si>
  <si>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</si>
  <si>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</si>
  <si>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</si>
  <si>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</si>
  <si>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</si>
  <si>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</si>
  <si>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</si>
  <si>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2022年政府性基金预算支出情况表</t>
  </si>
  <si>
    <t>预算10表</t>
  </si>
  <si>
    <t>2022年国有资本经营预算支出情况表</t>
  </si>
  <si>
    <t>预算11表</t>
  </si>
  <si>
    <t>2022年项目支出表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</si>
  <si>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</si>
  <si>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</si>
  <si>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</si>
  <si>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</si>
  <si>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</si>
  <si>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</si>
  <si>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弥补办公经费</t>
  </si>
  <si>
    <t>离休干部优诊费</t>
  </si>
  <si>
    <t>卫生事业补助资金</t>
  </si>
  <si>
    <t>新华区政府公务人员核酸检测和隔离点人员核酸检测费用</t>
  </si>
  <si>
    <t>2022年单位预算项目绩效目标汇总表</t>
  </si>
  <si>
    <t xml:space="preserve">平顶山市新华区人民医院                                                                                                                                                                                                                        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</si>
  <si>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</si>
  <si>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</si>
  <si>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</si>
  <si>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</si>
  <si>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</si>
  <si>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</si>
  <si>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</si>
  <si>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</si>
  <si>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</si>
  <si>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</si>
  <si>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</si>
  <si>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</si>
  <si>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300</t>
  </si>
  <si>
    <t>410402220000000005366</t>
  </si>
  <si>
    <t>设备购置总成本</t>
  </si>
  <si>
    <t>≤40万元</t>
  </si>
  <si>
    <t>购置办公设备数量</t>
  </si>
  <si>
    <t>≥10套</t>
  </si>
  <si>
    <t>门诊收入</t>
  </si>
  <si>
    <t>增加</t>
  </si>
  <si>
    <t>住院患者满意度</t>
  </si>
  <si>
    <t>≥90%</t>
  </si>
  <si>
    <t>购置设备数量</t>
  </si>
  <si>
    <t>100套</t>
  </si>
  <si>
    <t>住院收入</t>
  </si>
  <si>
    <t>门诊患者满意度</t>
  </si>
  <si>
    <t>就诊人次</t>
  </si>
  <si>
    <t>增长</t>
  </si>
  <si>
    <t>就业目标</t>
  </si>
  <si>
    <t>增加就业</t>
  </si>
  <si>
    <t>医务人员满意度</t>
  </si>
  <si>
    <t>购置设备验收合格率</t>
  </si>
  <si>
    <t>100%</t>
  </si>
  <si>
    <t>提升医院医疗卫生服务能力</t>
  </si>
  <si>
    <t>提升</t>
  </si>
  <si>
    <t>设备利用率</t>
  </si>
  <si>
    <t>对人民群众的影响</t>
  </si>
  <si>
    <t>疾病得到及时医治</t>
  </si>
  <si>
    <t>采购计划完成时间</t>
  </si>
  <si>
    <t>按计划完成</t>
  </si>
  <si>
    <t>提高医院在医疗、预防、保健、康复和急救等方面的综合服务能力</t>
  </si>
  <si>
    <t>提高</t>
  </si>
  <si>
    <t>410402220000000013557</t>
  </si>
  <si>
    <t>410402220000000014805</t>
  </si>
  <si>
    <t>医院公务用车、用血、救护转运用车</t>
  </si>
  <si>
    <t>4辆</t>
  </si>
  <si>
    <t>日常确保后勤及临床用车</t>
  </si>
  <si>
    <t>长期保障</t>
  </si>
  <si>
    <t>后勤日常公务出行满意度</t>
  </si>
  <si>
    <t>车辆配备驾驶员数量</t>
  </si>
  <si>
    <t>4人</t>
  </si>
  <si>
    <t>公车出行安全率</t>
  </si>
  <si>
    <t>临床用车满意度</t>
  </si>
  <si>
    <t>保证医院公务用车、用血、救护转运等用车正常运行</t>
  </si>
  <si>
    <t>加强车辆管理，确保文明驾驶，安全行车，杜绝重大交通安全事故发生</t>
  </si>
  <si>
    <t>0起</t>
  </si>
  <si>
    <t>对驾驶员进行酒精及体温监测</t>
  </si>
  <si>
    <t>每天</t>
  </si>
  <si>
    <t>接到有效出车通知</t>
  </si>
  <si>
    <t>及时出车</t>
  </si>
  <si>
    <t>公车保险车船税到期</t>
  </si>
  <si>
    <t>及时续期保险</t>
  </si>
  <si>
    <t>预算14表</t>
  </si>
  <si>
    <t>政府采购汇总表</t>
  </si>
  <si>
    <t>单位名称：平顶山市新华区人民医院</t>
  </si>
  <si>
    <t>采购项目</t>
  </si>
  <si>
    <t>采购目录</t>
  </si>
  <si>
    <t>规格</t>
  </si>
  <si>
    <t>计量单位</t>
  </si>
  <si>
    <t>采购数量</t>
  </si>
  <si>
    <t>201</t>
  </si>
  <si>
    <t>06</t>
  </si>
  <si>
    <t>货物</t>
  </si>
  <si>
    <t>台式计算机A02010104</t>
  </si>
  <si>
    <t>台</t>
  </si>
  <si>
    <t>多功能一体机A020204</t>
  </si>
  <si>
    <t>家具用具A06</t>
  </si>
  <si>
    <t>套</t>
  </si>
  <si>
    <t>激光打印机A0201060102</t>
  </si>
  <si>
    <t>针式打印机A0201060104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</si>
</sst>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0"/>
    <numFmt numFmtId="178" formatCode="0000"/>
    <numFmt numFmtId="179" formatCode="#,##0.0_);[Red]\(#,##0.0\)"/>
    <numFmt numFmtId="180" formatCode="#,##0.0_ "/>
    <numFmt numFmtId="181" formatCode="0.0_ "/>
  </numFmts>
  <fonts count="32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"/>
    </font>
    <font>
      <sz val="9"/>
      <name val="SimSun"/>
      <charset val="134"/>
    </font>
    <font>
      <b/>
      <sz val="19"/>
      <name val="SimSun"/>
      <charset val="134"/>
    </font>
    <font>
      <sz val="11"/>
      <name val="宋体"/>
      <charset val="1"/>
      <scheme val="minor"/>
    </font>
    <font>
      <sz val="9"/>
      <color rgb="FF000000"/>
      <name val="SimSun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0"/>
  </cellStyleXfs>
  <cellXfs count="57">
    <xf numFmtId="0" fontId="0" fillId="0" borderId="0" xfId="0" applyFont="1">
      <alignment vertical="center"/>
    </xf>
    <xf numFmtId="177" fontId="1" fillId="0" borderId="0" xfId="17" applyNumberFormat="1" applyFont="1" applyFill="1" applyAlignment="1" applyProtection="1">
      <alignment horizontal="center" vertical="center"/>
    </xf>
    <xf numFmtId="178" fontId="1" fillId="0" borderId="0" xfId="17" applyNumberFormat="1" applyFont="1" applyFill="1" applyAlignment="1" applyProtection="1">
      <alignment horizontal="center" vertical="center"/>
    </xf>
    <xf numFmtId="0" fontId="1" fillId="0" borderId="0" xfId="17" applyNumberFormat="1" applyFont="1" applyFill="1" applyAlignment="1" applyProtection="1">
      <alignment horizontal="left" vertical="center" wrapText="1"/>
    </xf>
    <xf numFmtId="179" fontId="1" fillId="0" borderId="0" xfId="17" applyNumberFormat="1" applyFont="1" applyFill="1" applyAlignment="1" applyProtection="1">
      <alignment vertical="center"/>
    </xf>
    <xf numFmtId="180" fontId="1" fillId="0" borderId="0" xfId="17" applyNumberFormat="1" applyFont="1" applyFill="1" applyAlignment="1" applyProtection="1">
      <alignment vertical="center"/>
    </xf>
    <xf numFmtId="0" fontId="2" fillId="0" borderId="0" xfId="17" applyNumberFormat="1" applyFont="1" applyFill="1" applyAlignment="1" applyProtection="1">
      <alignment horizontal="centerContinuous" vertical="center"/>
    </xf>
    <xf numFmtId="0" fontId="3" fillId="0" borderId="0" xfId="17" applyNumberFormat="1" applyFont="1" applyFill="1" applyAlignment="1" applyProtection="1">
      <alignment horizontal="centerContinuous" vertical="center"/>
    </xf>
    <xf numFmtId="177" fontId="1" fillId="0" borderId="1" xfId="52" applyNumberFormat="1" applyFont="1" applyFill="1" applyBorder="1" applyAlignment="1" applyProtection="1">
      <alignment horizontal="left" vertical="center"/>
    </xf>
    <xf numFmtId="0" fontId="1" fillId="0" borderId="0" xfId="52" applyFont="1" applyFill="1"/>
    <xf numFmtId="0" fontId="1" fillId="0" borderId="0" xfId="0" applyFont="1" applyFill="1" applyAlignment="1">
      <alignment vertical="center"/>
    </xf>
    <xf numFmtId="0" fontId="1" fillId="0" borderId="2" xfId="17" applyFont="1" applyFill="1" applyBorder="1" applyAlignment="1">
      <alignment horizontal="center" vertical="center"/>
    </xf>
    <xf numFmtId="0" fontId="1" fillId="0" borderId="2" xfId="17" applyNumberFormat="1" applyFont="1" applyFill="1" applyBorder="1" applyAlignment="1" applyProtection="1">
      <alignment horizontal="center" vertical="center" wrapText="1"/>
    </xf>
    <xf numFmtId="0" fontId="1" fillId="0" borderId="2" xfId="17" applyNumberFormat="1" applyFont="1" applyFill="1" applyBorder="1" applyAlignment="1" applyProtection="1">
      <alignment horizontal="center" vertical="center"/>
    </xf>
    <xf numFmtId="0" fontId="1" fillId="0" borderId="2" xfId="17" applyNumberFormat="1" applyFont="1" applyFill="1" applyBorder="1" applyAlignment="1" applyProtection="1">
      <alignment horizontal="centerContinuous" vertical="center"/>
    </xf>
    <xf numFmtId="177" fontId="1" fillId="0" borderId="2" xfId="17" applyNumberFormat="1" applyFont="1" applyFill="1" applyBorder="1" applyAlignment="1" applyProtection="1">
      <alignment horizontal="center" vertical="center"/>
    </xf>
    <xf numFmtId="178" fontId="1" fillId="0" borderId="2" xfId="17" applyNumberFormat="1" applyFont="1" applyFill="1" applyBorder="1" applyAlignment="1" applyProtection="1">
      <alignment horizontal="center" vertical="center"/>
    </xf>
    <xf numFmtId="49" fontId="1" fillId="0" borderId="2" xfId="17" applyNumberFormat="1" applyFont="1" applyFill="1" applyBorder="1" applyAlignment="1" applyProtection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1" fillId="0" borderId="2" xfId="17" applyNumberFormat="1" applyFont="1" applyBorder="1" applyAlignment="1">
      <alignment horizontal="center" vertical="center"/>
    </xf>
    <xf numFmtId="0" fontId="1" fillId="0" borderId="2" xfId="17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17" applyFont="1" applyBorder="1" applyAlignment="1">
      <alignment horizontal="center" vertical="center"/>
    </xf>
    <xf numFmtId="179" fontId="1" fillId="0" borderId="2" xfId="17" applyNumberFormat="1" applyFont="1" applyFill="1" applyBorder="1" applyAlignment="1" applyProtection="1">
      <alignment horizontal="center" vertical="center" wrapText="1"/>
    </xf>
    <xf numFmtId="179" fontId="1" fillId="0" borderId="0" xfId="17" applyNumberFormat="1" applyFont="1" applyFill="1" applyAlignment="1" applyProtection="1">
      <alignment horizontal="right" vertical="center"/>
    </xf>
    <xf numFmtId="0" fontId="1" fillId="0" borderId="1" xfId="52" applyNumberFormat="1" applyFont="1" applyFill="1" applyBorder="1" applyAlignment="1" applyProtection="1">
      <alignment horizontal="right" vertical="center"/>
    </xf>
    <xf numFmtId="0" fontId="4" fillId="0" borderId="2" xfId="49" applyFont="1" applyBorder="1" applyAlignment="1">
      <alignment horizontal="right" vertical="center"/>
    </xf>
    <xf numFmtId="181" fontId="4" fillId="0" borderId="2" xfId="49" applyNumberFormat="1" applyFont="1" applyBorder="1" applyAlignment="1">
      <alignment horizontal="right" vertical="center"/>
    </xf>
    <xf numFmtId="181" fontId="4" fillId="0" borderId="2" xfId="0" applyNumberFormat="1" applyFont="1" applyFill="1" applyBorder="1" applyAlignment="1">
      <alignment horizontal="center"/>
    </xf>
    <xf numFmtId="181" fontId="1" fillId="0" borderId="2" xfId="17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0" fontId="0" fillId="0" borderId="2" xfId="0" applyFont="1" applyBorder="1">
      <alignment vertical="center"/>
    </xf>
    <xf numFmtId="49" fontId="9" fillId="0" borderId="3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_72F93236FDA62438E05402082096FAEB_c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新报表页1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"/>
      <selection/>
      <selection pane="bottomLeft" activeCell="E3" sqref="E3:E38"/>
    </sheetView>
  </sheetViews>
  <sheetFormatPr defaultColWidth="10" defaultRowHeight="13.5" outlineLevelCol="4"/>
  <cols>
    <col min="1" max="1" width="25.6416666666667" customWidth="1"/>
    <col min="2" max="2" width="12.8166666666667" customWidth="1"/>
    <col min="3" max="3" width="25.6416666666667" customWidth="1"/>
    <col min="4" max="4" width="12.8166666666667" customWidth="1"/>
  </cols>
  <sheetData>
    <row r="1" ht="14.25" customHeight="1" spans="1:4">
      <c r="A1" s="31" t="s">
        <v>0</v>
      </c>
      <c r="B1" s="31"/>
      <c r="C1" s="31"/>
      <c r="D1" s="31"/>
    </row>
    <row r="2" ht="28.45" customHeight="1" spans="1:4">
      <c r="A2" s="32" t="s">
        <v>1</v>
      </c>
      <c r="B2" s="32"/>
      <c r="C2" s="32"/>
      <c r="D2" s="32"/>
    </row>
    <row r="3" ht="14.25" customHeight="1" spans="1:5">
      <c r="A3" s="39" t="s">
        <v>2</v>
      </c>
      <c r="B3" s="33" t="s">
        <v>3</v>
      </c>
      <c r="C3" s="33"/>
      <c r="D3" s="33"/>
      <c r="E3" s="56" t="s">
        <v>4</v>
      </c>
    </row>
    <row r="4" ht="14.25" customHeight="1" spans="1:5">
      <c r="A4" s="34" t="s">
        <v>5</v>
      </c>
      <c r="B4" s="34"/>
      <c r="C4" s="34" t="s">
        <v>6</v>
      </c>
      <c r="D4" s="52"/>
      <c r="E4" s="54" t="s">
        <v>7</v>
      </c>
    </row>
    <row r="5" ht="14.25" customHeight="1" spans="1:5">
      <c r="A5" s="34" t="s">
        <v>8</v>
      </c>
      <c r="B5" s="34" t="s">
        <v>9</v>
      </c>
      <c r="C5" s="34" t="s">
        <v>10</v>
      </c>
      <c r="D5" s="52" t="s">
        <v>11</v>
      </c>
      <c r="E5" s="54" t="s">
        <v>11</v>
      </c>
    </row>
    <row r="6" ht="14.25" customHeight="1" spans="1:5">
      <c r="A6" s="35" t="s">
        <v>12</v>
      </c>
      <c r="B6" s="36">
        <v>653.422742</v>
      </c>
      <c r="C6" s="35" t="s">
        <v>13</v>
      </c>
      <c r="D6" s="53"/>
      <c r="E6" s="55"/>
    </row>
    <row r="7" ht="14.25" customHeight="1" spans="1:5">
      <c r="A7" s="35" t="s">
        <v>14</v>
      </c>
      <c r="B7" s="36">
        <v>653.422742</v>
      </c>
      <c r="C7" s="35" t="s">
        <v>15</v>
      </c>
      <c r="D7" s="53"/>
      <c r="E7" s="55"/>
    </row>
    <row r="8" ht="14.25" customHeight="1" spans="1:5">
      <c r="A8" s="37" t="s">
        <v>16</v>
      </c>
      <c r="B8" s="36"/>
      <c r="C8" s="35" t="s">
        <v>17</v>
      </c>
      <c r="D8" s="53"/>
      <c r="E8" s="55"/>
    </row>
    <row r="9" ht="14.25" customHeight="1" spans="1:5">
      <c r="A9" s="37" t="s">
        <v>18</v>
      </c>
      <c r="B9" s="36"/>
      <c r="C9" s="35" t="s">
        <v>19</v>
      </c>
      <c r="D9" s="53"/>
      <c r="E9" s="55"/>
    </row>
    <row r="10" ht="14.25" customHeight="1" spans="1:5">
      <c r="A10" s="37" t="s">
        <v>20</v>
      </c>
      <c r="B10" s="36"/>
      <c r="C10" s="35" t="s">
        <v>21</v>
      </c>
      <c r="D10" s="53"/>
      <c r="E10" s="55"/>
    </row>
    <row r="11" ht="14.25" customHeight="1" spans="1:5">
      <c r="A11" s="37" t="s">
        <v>22</v>
      </c>
      <c r="B11" s="36"/>
      <c r="C11" s="35" t="s">
        <v>23</v>
      </c>
      <c r="D11" s="53"/>
      <c r="E11" s="55"/>
    </row>
    <row r="12" ht="14.25" customHeight="1" spans="1:5">
      <c r="A12" s="37" t="s">
        <v>24</v>
      </c>
      <c r="B12" s="36"/>
      <c r="C12" s="35" t="s">
        <v>25</v>
      </c>
      <c r="D12" s="53"/>
      <c r="E12" s="55"/>
    </row>
    <row r="13" ht="14.25" customHeight="1" spans="1:5">
      <c r="A13" s="37" t="s">
        <v>26</v>
      </c>
      <c r="B13" s="36"/>
      <c r="C13" s="35" t="s">
        <v>27</v>
      </c>
      <c r="D13" s="53">
        <v>32.074511</v>
      </c>
      <c r="E13" s="55"/>
    </row>
    <row r="14" ht="14.25" customHeight="1" spans="1:5">
      <c r="A14" s="37" t="s">
        <v>28</v>
      </c>
      <c r="B14" s="36"/>
      <c r="C14" s="35" t="s">
        <v>29</v>
      </c>
      <c r="D14" s="53"/>
      <c r="E14" s="55"/>
    </row>
    <row r="15" ht="14.25" customHeight="1" spans="1:5">
      <c r="A15" s="37" t="s">
        <v>30</v>
      </c>
      <c r="B15" s="36"/>
      <c r="C15" s="35" t="s">
        <v>31</v>
      </c>
      <c r="D15" s="53">
        <v>621.348231</v>
      </c>
      <c r="E15" s="55">
        <v>9</v>
      </c>
    </row>
    <row r="16" ht="14.25" customHeight="1" spans="1:5">
      <c r="A16" s="37"/>
      <c r="B16" s="37"/>
      <c r="C16" s="35" t="s">
        <v>32</v>
      </c>
      <c r="D16" s="53"/>
      <c r="E16" s="55"/>
    </row>
    <row r="17" ht="14.25" customHeight="1" spans="1:5">
      <c r="A17" s="37"/>
      <c r="B17" s="37"/>
      <c r="C17" s="35" t="s">
        <v>33</v>
      </c>
      <c r="D17" s="53"/>
      <c r="E17" s="55"/>
    </row>
    <row r="18" ht="14.25" customHeight="1" spans="1:5">
      <c r="A18" s="37"/>
      <c r="B18" s="37"/>
      <c r="C18" s="35" t="s">
        <v>34</v>
      </c>
      <c r="D18" s="53"/>
      <c r="E18" s="55"/>
    </row>
    <row r="19" ht="14.25" customHeight="1" spans="1:5">
      <c r="A19" s="37"/>
      <c r="B19" s="37"/>
      <c r="C19" s="35" t="s">
        <v>35</v>
      </c>
      <c r="D19" s="53"/>
      <c r="E19" s="55"/>
    </row>
    <row r="20" ht="14.25" customHeight="1" spans="1:5">
      <c r="A20" s="37"/>
      <c r="B20" s="37"/>
      <c r="C20" s="35" t="s">
        <v>36</v>
      </c>
      <c r="D20" s="53"/>
      <c r="E20" s="55"/>
    </row>
    <row r="21" ht="14.25" customHeight="1" spans="1:5">
      <c r="A21" s="37"/>
      <c r="B21" s="37"/>
      <c r="C21" s="35" t="s">
        <v>37</v>
      </c>
      <c r="D21" s="53"/>
      <c r="E21" s="55"/>
    </row>
    <row r="22" ht="14.25" customHeight="1" spans="1:5">
      <c r="A22" s="37"/>
      <c r="B22" s="37"/>
      <c r="C22" s="35" t="s">
        <v>38</v>
      </c>
      <c r="D22" s="53"/>
      <c r="E22" s="55"/>
    </row>
    <row r="23" ht="14.25" customHeight="1" spans="1:5">
      <c r="A23" s="37"/>
      <c r="B23" s="37"/>
      <c r="C23" s="35" t="s">
        <v>39</v>
      </c>
      <c r="D23" s="53"/>
      <c r="E23" s="55"/>
    </row>
    <row r="24" ht="14.25" customHeight="1" spans="1:5">
      <c r="A24" s="37"/>
      <c r="B24" s="37"/>
      <c r="C24" s="35" t="s">
        <v>40</v>
      </c>
      <c r="D24" s="53"/>
      <c r="E24" s="55"/>
    </row>
    <row r="25" ht="14.25" customHeight="1" spans="1:5">
      <c r="A25" s="37"/>
      <c r="B25" s="37"/>
      <c r="C25" s="35" t="s">
        <v>41</v>
      </c>
      <c r="D25" s="53"/>
      <c r="E25" s="55"/>
    </row>
    <row r="26" ht="14.25" customHeight="1" spans="1:5">
      <c r="A26" s="37"/>
      <c r="B26" s="37"/>
      <c r="C26" s="35" t="s">
        <v>42</v>
      </c>
      <c r="D26" s="53"/>
      <c r="E26" s="55"/>
    </row>
    <row r="27" ht="14.3" customHeight="1" spans="1:5">
      <c r="A27" s="37"/>
      <c r="B27" s="37"/>
      <c r="C27" s="35" t="s">
        <v>43</v>
      </c>
      <c r="D27" s="53"/>
      <c r="E27" s="55"/>
    </row>
    <row r="28" ht="14.3" customHeight="1" spans="1:5">
      <c r="A28" s="37"/>
      <c r="B28" s="37"/>
      <c r="C28" s="35" t="s">
        <v>44</v>
      </c>
      <c r="D28" s="53"/>
      <c r="E28" s="55"/>
    </row>
    <row r="29" ht="14.3" customHeight="1" spans="1:5">
      <c r="A29" s="37"/>
      <c r="B29" s="37"/>
      <c r="C29" s="35" t="s">
        <v>45</v>
      </c>
      <c r="D29" s="53"/>
      <c r="E29" s="55"/>
    </row>
    <row r="30" ht="14.3" customHeight="1" spans="1:5">
      <c r="A30" s="37"/>
      <c r="B30" s="37"/>
      <c r="C30" s="35" t="s">
        <v>46</v>
      </c>
      <c r="D30" s="53"/>
      <c r="E30" s="55"/>
    </row>
    <row r="31" ht="14.3" customHeight="1" spans="1:5">
      <c r="A31" s="37"/>
      <c r="B31" s="37"/>
      <c r="C31" s="35" t="s">
        <v>47</v>
      </c>
      <c r="D31" s="53"/>
      <c r="E31" s="55"/>
    </row>
    <row r="32" ht="14.3" customHeight="1" spans="1:5">
      <c r="A32" s="37"/>
      <c r="B32" s="37"/>
      <c r="C32" s="35" t="s">
        <v>48</v>
      </c>
      <c r="D32" s="53"/>
      <c r="E32" s="55"/>
    </row>
    <row r="33" ht="14.3" customHeight="1" spans="1:5">
      <c r="A33" s="37"/>
      <c r="B33" s="37"/>
      <c r="C33" s="35" t="s">
        <v>49</v>
      </c>
      <c r="D33" s="53"/>
      <c r="E33" s="55"/>
    </row>
    <row r="34" ht="14.3" customHeight="1" spans="1:5">
      <c r="A34" s="37"/>
      <c r="B34" s="37"/>
      <c r="C34" s="35" t="s">
        <v>50</v>
      </c>
      <c r="D34" s="53"/>
      <c r="E34" s="55"/>
    </row>
    <row r="35" ht="14.3" customHeight="1" spans="1:5">
      <c r="A35" s="37"/>
      <c r="B35" s="37"/>
      <c r="C35" s="37" t="s">
        <v>51</v>
      </c>
      <c r="D35" s="53"/>
      <c r="E35" s="55"/>
    </row>
    <row r="36" ht="14.3" customHeight="1" spans="1:5">
      <c r="A36" s="34" t="s">
        <v>52</v>
      </c>
      <c r="B36" s="36">
        <v>653.422742</v>
      </c>
      <c r="C36" s="34" t="s">
        <v>53</v>
      </c>
      <c r="D36" s="53">
        <v>653.422742</v>
      </c>
      <c r="E36" s="55"/>
    </row>
    <row r="37" ht="14.3" customHeight="1" spans="1:5">
      <c r="A37" s="37" t="s">
        <v>54</v>
      </c>
      <c r="B37" s="36">
        <v>9</v>
      </c>
      <c r="C37" s="37" t="s">
        <v>55</v>
      </c>
      <c r="D37" s="43"/>
      <c r="E37" s="55"/>
    </row>
    <row r="38" ht="14.3" customHeight="1" spans="1:5">
      <c r="A38" s="34" t="s">
        <v>56</v>
      </c>
      <c r="B38" s="36">
        <f>SUM(B36:B37)</f>
        <v>662.422742</v>
      </c>
      <c r="C38" s="34" t="s">
        <v>57</v>
      </c>
      <c r="D38" s="53">
        <v>653.422742</v>
      </c>
      <c r="E38" s="55">
        <v>9</v>
      </c>
    </row>
  </sheetData>
  <mergeCells count="25">
    <mergeCell ref="A1:D1"/>
    <mergeCell ref="A2:D2"/>
    <mergeCell ref="B3:D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31" t="s">
        <v>215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8.45" customHeight="1" spans="1:14">
      <c r="A2" s="32" t="s">
        <v>216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25" customHeight="1" spans="1:14">
      <c r="A3" s="39" t="s">
        <v>2</v>
      </c>
      <c r="B3" s="39"/>
      <c r="C3" s="39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39" t="s">
        <v>4</v>
      </c>
    </row>
    <row r="4" ht="14.3" customHeight="1" spans="1:14">
      <c r="A4" s="34" t="s">
        <v>80</v>
      </c>
      <c r="B4" s="34"/>
      <c r="C4" s="34"/>
      <c r="D4" s="34" t="s">
        <v>60</v>
      </c>
      <c r="E4" s="34" t="s">
        <v>81</v>
      </c>
      <c r="F4" s="34" t="s">
        <v>64</v>
      </c>
      <c r="G4" s="34" t="s">
        <v>82</v>
      </c>
      <c r="H4" s="34"/>
      <c r="I4" s="34"/>
      <c r="J4" s="34"/>
      <c r="K4" s="34"/>
      <c r="L4" s="34" t="s">
        <v>83</v>
      </c>
      <c r="M4" s="34"/>
      <c r="N4" s="34"/>
    </row>
    <row r="5" ht="14.3" customHeight="1" spans="1:14">
      <c r="A5" s="34"/>
      <c r="B5" s="34"/>
      <c r="C5" s="34"/>
      <c r="D5" s="34"/>
      <c r="E5" s="34"/>
      <c r="F5" s="34"/>
      <c r="G5" s="34" t="s">
        <v>76</v>
      </c>
      <c r="H5" s="34" t="s">
        <v>84</v>
      </c>
      <c r="I5" s="34"/>
      <c r="J5" s="34" t="s">
        <v>85</v>
      </c>
      <c r="K5" s="34"/>
      <c r="L5" s="34" t="s">
        <v>76</v>
      </c>
      <c r="M5" s="34" t="s">
        <v>86</v>
      </c>
      <c r="N5" s="34" t="s">
        <v>87</v>
      </c>
    </row>
    <row r="6" ht="33.9" customHeight="1" spans="1:14">
      <c r="A6" s="34" t="s">
        <v>88</v>
      </c>
      <c r="B6" s="34" t="s">
        <v>89</v>
      </c>
      <c r="C6" s="34" t="s">
        <v>90</v>
      </c>
      <c r="D6" s="34"/>
      <c r="E6" s="34"/>
      <c r="F6" s="34"/>
      <c r="G6" s="34"/>
      <c r="H6" s="34" t="s">
        <v>91</v>
      </c>
      <c r="I6" s="34" t="s">
        <v>92</v>
      </c>
      <c r="J6" s="34" t="s">
        <v>93</v>
      </c>
      <c r="K6" s="34" t="s">
        <v>94</v>
      </c>
      <c r="L6" s="34"/>
      <c r="M6" s="34"/>
      <c r="N6" s="34"/>
    </row>
    <row r="7" ht="14.3" customHeight="1" spans="1:14">
      <c r="A7" s="34" t="s">
        <v>95</v>
      </c>
      <c r="B7" s="34"/>
      <c r="C7" s="34"/>
      <c r="D7" s="34"/>
      <c r="E7" s="34" t="s">
        <v>64</v>
      </c>
      <c r="F7" s="36"/>
      <c r="G7" s="36"/>
      <c r="H7" s="36"/>
      <c r="I7" s="36"/>
      <c r="J7" s="36"/>
      <c r="K7" s="36"/>
      <c r="L7" s="36"/>
      <c r="M7" s="36"/>
      <c r="N7" s="36"/>
    </row>
    <row r="8" ht="14.3" customHeight="1" spans="1:14">
      <c r="A8" s="37"/>
      <c r="B8" s="37"/>
      <c r="C8" s="37"/>
      <c r="D8" s="37"/>
      <c r="E8" s="37"/>
      <c r="F8" s="36"/>
      <c r="G8" s="36"/>
      <c r="H8" s="36"/>
      <c r="I8" s="36"/>
      <c r="J8" s="36"/>
      <c r="K8" s="36"/>
      <c r="L8" s="36"/>
      <c r="M8" s="36"/>
      <c r="N8" s="36"/>
    </row>
    <row r="9" ht="14.3" customHeight="1" spans="1:14">
      <c r="A9" s="37"/>
      <c r="B9" s="37"/>
      <c r="C9" s="37"/>
      <c r="D9" s="37"/>
      <c r="E9" s="37"/>
      <c r="F9" s="36"/>
      <c r="G9" s="36"/>
      <c r="H9" s="36"/>
      <c r="I9" s="36"/>
      <c r="J9" s="36"/>
      <c r="K9" s="36"/>
      <c r="L9" s="36"/>
      <c r="M9" s="36"/>
      <c r="N9" s="36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24" sqref="G24"/>
    </sheetView>
  </sheetViews>
  <sheetFormatPr defaultColWidth="10" defaultRowHeight="13.5"/>
  <cols>
    <col min="1" max="11" width="9.76666666666667" customWidth="1"/>
    <col min="12" max="12" width="10.2583333333333" customWidth="1"/>
    <col min="13" max="17" width="9.76666666666667" customWidth="1"/>
  </cols>
  <sheetData>
    <row r="1" ht="14.3" customHeight="1" spans="1:12">
      <c r="A1" s="31" t="s">
        <v>217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ht="28.45" customHeight="1" spans="1:12">
      <c r="A2" s="32" t="s">
        <v>218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14.25" customHeight="1" spans="1:12">
      <c r="A3" s="39" t="s">
        <v>2</v>
      </c>
      <c r="B3" s="40" t="s">
        <v>3</v>
      </c>
      <c r="C3" s="40"/>
      <c r="D3" s="40"/>
      <c r="E3" s="40"/>
      <c r="F3" s="40"/>
      <c r="G3" s="40"/>
      <c r="H3" s="40"/>
      <c r="I3" s="40"/>
      <c r="J3" s="40"/>
      <c r="K3" s="40"/>
      <c r="L3" s="31" t="s">
        <v>4</v>
      </c>
    </row>
    <row r="4" ht="14.25" customHeight="1" spans="1:12">
      <c r="A4" s="34" t="s">
        <v>219</v>
      </c>
      <c r="B4" s="34" t="s">
        <v>220</v>
      </c>
      <c r="C4" s="34" t="s">
        <v>221</v>
      </c>
      <c r="D4" s="34" t="s">
        <v>64</v>
      </c>
      <c r="E4" s="34" t="s">
        <v>222</v>
      </c>
      <c r="F4" s="34"/>
      <c r="G4" s="34"/>
      <c r="H4" s="34" t="s">
        <v>223</v>
      </c>
      <c r="I4" s="34"/>
      <c r="J4" s="34"/>
      <c r="K4" s="34" t="s">
        <v>74</v>
      </c>
      <c r="L4" s="34" t="s">
        <v>75</v>
      </c>
    </row>
    <row r="5" ht="22.6" customHeight="1" spans="1:12">
      <c r="A5" s="34"/>
      <c r="B5" s="34"/>
      <c r="C5" s="34"/>
      <c r="D5" s="34"/>
      <c r="E5" s="34" t="s">
        <v>65</v>
      </c>
      <c r="F5" s="34" t="s">
        <v>224</v>
      </c>
      <c r="G5" s="34" t="s">
        <v>67</v>
      </c>
      <c r="H5" s="34" t="s">
        <v>65</v>
      </c>
      <c r="I5" s="34" t="s">
        <v>224</v>
      </c>
      <c r="J5" s="34" t="s">
        <v>67</v>
      </c>
      <c r="K5" s="34"/>
      <c r="L5" s="34"/>
    </row>
    <row r="6" ht="14.3" customHeight="1" spans="1:12">
      <c r="A6" s="37"/>
      <c r="B6" s="37"/>
      <c r="C6" s="37"/>
      <c r="D6" s="36">
        <v>56.9</v>
      </c>
      <c r="E6" s="36">
        <v>47.92</v>
      </c>
      <c r="F6" s="36"/>
      <c r="G6" s="36"/>
      <c r="H6" s="36">
        <v>9</v>
      </c>
      <c r="I6" s="36"/>
      <c r="J6" s="36"/>
      <c r="K6" s="36"/>
      <c r="L6" s="36"/>
    </row>
    <row r="7" ht="33.9" customHeight="1" spans="1:12">
      <c r="A7" s="37"/>
      <c r="B7" s="37" t="s">
        <v>77</v>
      </c>
      <c r="C7" s="37" t="s">
        <v>3</v>
      </c>
      <c r="D7" s="36">
        <v>56.9</v>
      </c>
      <c r="E7" s="36">
        <v>47.92</v>
      </c>
      <c r="F7" s="36"/>
      <c r="G7" s="36"/>
      <c r="H7" s="36">
        <v>9</v>
      </c>
      <c r="I7" s="36"/>
      <c r="J7" s="36"/>
      <c r="K7" s="36"/>
      <c r="L7" s="36"/>
    </row>
    <row r="8" ht="33.9" customHeight="1" spans="1:12">
      <c r="A8" s="37" t="s">
        <v>86</v>
      </c>
      <c r="B8" s="37" t="s">
        <v>225</v>
      </c>
      <c r="C8" s="37" t="s">
        <v>3</v>
      </c>
      <c r="D8" s="36">
        <v>4.92</v>
      </c>
      <c r="E8" s="36">
        <v>4.92</v>
      </c>
      <c r="F8" s="36"/>
      <c r="G8" s="36"/>
      <c r="H8" s="36"/>
      <c r="I8" s="36"/>
      <c r="J8" s="36"/>
      <c r="K8" s="36"/>
      <c r="L8" s="36"/>
    </row>
    <row r="9" ht="33.9" customHeight="1" spans="1:12">
      <c r="A9" s="37" t="s">
        <v>86</v>
      </c>
      <c r="B9" s="37" t="s">
        <v>226</v>
      </c>
      <c r="C9" s="41" t="s">
        <v>3</v>
      </c>
      <c r="D9" s="42">
        <v>3</v>
      </c>
      <c r="E9" s="42">
        <v>3</v>
      </c>
      <c r="F9" s="42"/>
      <c r="G9" s="42"/>
      <c r="H9" s="42"/>
      <c r="I9" s="42"/>
      <c r="J9" s="42"/>
      <c r="K9" s="42"/>
      <c r="L9" s="42"/>
    </row>
    <row r="10" ht="33.9" customHeight="1" spans="1:12">
      <c r="A10" s="37" t="s">
        <v>86</v>
      </c>
      <c r="B10" s="43" t="s">
        <v>227</v>
      </c>
      <c r="C10" s="44" t="s">
        <v>3</v>
      </c>
      <c r="D10" s="45">
        <v>40</v>
      </c>
      <c r="E10" s="45">
        <v>40</v>
      </c>
      <c r="F10" s="45"/>
      <c r="G10" s="45"/>
      <c r="H10" s="45"/>
      <c r="I10" s="45"/>
      <c r="J10" s="45"/>
      <c r="K10" s="45"/>
      <c r="L10" s="45"/>
    </row>
    <row r="11" ht="56.25" spans="1:12">
      <c r="A11" s="37" t="s">
        <v>86</v>
      </c>
      <c r="B11" s="43" t="s">
        <v>228</v>
      </c>
      <c r="C11" s="44" t="s">
        <v>3</v>
      </c>
      <c r="D11" s="46"/>
      <c r="E11" s="46"/>
      <c r="F11" s="46"/>
      <c r="G11" s="46"/>
      <c r="H11" s="45">
        <v>8.9746</v>
      </c>
      <c r="I11" s="47"/>
      <c r="J11" s="47"/>
      <c r="K11" s="47"/>
      <c r="L11" s="47"/>
    </row>
  </sheetData>
  <mergeCells count="11">
    <mergeCell ref="A1:L1"/>
    <mergeCell ref="A2:L2"/>
    <mergeCell ref="B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B3" sqref="B3:N3"/>
    </sheetView>
  </sheetViews>
  <sheetFormatPr defaultColWidth="10" defaultRowHeight="13.5"/>
  <cols>
    <col min="1" max="1" width="20.2166666666667" customWidth="1"/>
    <col min="2" max="2" width="18.45" customWidth="1"/>
    <col min="3" max="6" width="9.76666666666667" customWidth="1"/>
    <col min="7" max="7" width="18.5916666666667" customWidth="1"/>
    <col min="8" max="8" width="9.76666666666667" customWidth="1"/>
    <col min="9" max="9" width="19.675" customWidth="1"/>
    <col min="10" max="10" width="9.76666666666667" customWidth="1"/>
    <col min="11" max="11" width="18.725" customWidth="1"/>
    <col min="12" max="12" width="20.0833333333333" customWidth="1"/>
    <col min="13" max="13" width="18.725" customWidth="1"/>
    <col min="14" max="14" width="20.0833333333333" customWidth="1"/>
    <col min="15" max="20" width="9.76666666666667" customWidth="1"/>
  </cols>
  <sheetData>
    <row r="1" ht="14.3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8.45" customHeight="1" spans="1:14">
      <c r="A2" s="32" t="s">
        <v>229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3" customHeight="1" spans="1:14">
      <c r="A3" s="33" t="s">
        <v>2</v>
      </c>
      <c r="B3" s="33" t="s">
        <v>230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14.25" customHeight="1" spans="1:14">
      <c r="A4" s="34" t="s">
        <v>231</v>
      </c>
      <c r="B4" s="34" t="s">
        <v>232</v>
      </c>
      <c r="C4" s="34" t="s">
        <v>233</v>
      </c>
      <c r="D4" s="34"/>
      <c r="E4" s="34"/>
      <c r="F4" s="34"/>
      <c r="G4" s="34" t="s">
        <v>234</v>
      </c>
      <c r="H4" s="34"/>
      <c r="I4" s="34"/>
      <c r="J4" s="34"/>
      <c r="K4" s="34"/>
      <c r="L4" s="34"/>
      <c r="M4" s="34"/>
      <c r="N4" s="34"/>
    </row>
    <row r="5" ht="16.95" customHeight="1" spans="1:14">
      <c r="A5" s="34"/>
      <c r="B5" s="34"/>
      <c r="C5" s="34"/>
      <c r="D5" s="34"/>
      <c r="E5" s="34"/>
      <c r="F5" s="34"/>
      <c r="G5" s="34" t="s">
        <v>235</v>
      </c>
      <c r="H5" s="34"/>
      <c r="I5" s="34" t="s">
        <v>236</v>
      </c>
      <c r="J5" s="34"/>
      <c r="K5" s="34" t="s">
        <v>237</v>
      </c>
      <c r="L5" s="34"/>
      <c r="M5" s="34" t="s">
        <v>238</v>
      </c>
      <c r="N5" s="34"/>
    </row>
    <row r="6" ht="22.6" customHeight="1" spans="1:14">
      <c r="A6" s="34"/>
      <c r="B6" s="34"/>
      <c r="C6" s="34" t="s">
        <v>239</v>
      </c>
      <c r="D6" s="34" t="s">
        <v>240</v>
      </c>
      <c r="E6" s="34" t="s">
        <v>74</v>
      </c>
      <c r="F6" s="34" t="s">
        <v>75</v>
      </c>
      <c r="G6" s="34" t="s">
        <v>241</v>
      </c>
      <c r="H6" s="34" t="s">
        <v>242</v>
      </c>
      <c r="I6" s="34" t="s">
        <v>241</v>
      </c>
      <c r="J6" s="34" t="s">
        <v>242</v>
      </c>
      <c r="K6" s="34" t="s">
        <v>241</v>
      </c>
      <c r="L6" s="34" t="s">
        <v>242</v>
      </c>
      <c r="M6" s="34" t="s">
        <v>241</v>
      </c>
      <c r="N6" s="34" t="s">
        <v>242</v>
      </c>
    </row>
    <row r="7" ht="14.3" customHeight="1" spans="1:14">
      <c r="A7" s="35" t="s">
        <v>243</v>
      </c>
      <c r="B7" s="35"/>
      <c r="C7" s="36">
        <v>47.92</v>
      </c>
      <c r="D7" s="36">
        <v>47.92</v>
      </c>
      <c r="E7" s="36"/>
      <c r="F7" s="36"/>
      <c r="G7" s="37"/>
      <c r="H7" s="37"/>
      <c r="I7" s="37"/>
      <c r="J7" s="37"/>
      <c r="K7" s="37"/>
      <c r="L7" s="37"/>
      <c r="M7" s="37"/>
      <c r="N7" s="37"/>
    </row>
    <row r="8" ht="14.3" customHeight="1" spans="1:14">
      <c r="A8" s="34" t="s">
        <v>77</v>
      </c>
      <c r="B8" s="34" t="s">
        <v>3</v>
      </c>
      <c r="C8" s="36">
        <v>47.92</v>
      </c>
      <c r="D8" s="36">
        <v>47.92</v>
      </c>
      <c r="E8" s="36"/>
      <c r="F8" s="36"/>
      <c r="G8" s="37"/>
      <c r="H8" s="37"/>
      <c r="I8" s="37"/>
      <c r="J8" s="37"/>
      <c r="K8" s="37"/>
      <c r="L8" s="37"/>
      <c r="M8" s="37"/>
      <c r="N8" s="37"/>
    </row>
    <row r="9" ht="14.3" customHeight="1" spans="1:14">
      <c r="A9" s="34" t="s">
        <v>244</v>
      </c>
      <c r="B9" s="34" t="s">
        <v>227</v>
      </c>
      <c r="C9" s="36">
        <v>40</v>
      </c>
      <c r="D9" s="36">
        <v>40</v>
      </c>
      <c r="E9" s="36"/>
      <c r="F9" s="36"/>
      <c r="G9" s="37" t="s">
        <v>245</v>
      </c>
      <c r="H9" s="37" t="s">
        <v>246</v>
      </c>
      <c r="I9" s="37" t="s">
        <v>247</v>
      </c>
      <c r="J9" s="38" t="s">
        <v>248</v>
      </c>
      <c r="K9" s="37" t="s">
        <v>249</v>
      </c>
      <c r="L9" s="38" t="s">
        <v>250</v>
      </c>
      <c r="M9" s="37" t="s">
        <v>251</v>
      </c>
      <c r="N9" s="38" t="s">
        <v>252</v>
      </c>
    </row>
    <row r="10" ht="14.3" customHeight="1" spans="1:14">
      <c r="A10" s="34"/>
      <c r="B10" s="34"/>
      <c r="C10" s="36"/>
      <c r="D10" s="36"/>
      <c r="E10" s="36"/>
      <c r="F10" s="36"/>
      <c r="G10" s="37"/>
      <c r="H10" s="37"/>
      <c r="I10" s="37" t="s">
        <v>253</v>
      </c>
      <c r="J10" s="38" t="s">
        <v>254</v>
      </c>
      <c r="K10" s="37" t="s">
        <v>255</v>
      </c>
      <c r="L10" s="38" t="s">
        <v>250</v>
      </c>
      <c r="M10" s="37" t="s">
        <v>256</v>
      </c>
      <c r="N10" s="38" t="s">
        <v>252</v>
      </c>
    </row>
    <row r="11" ht="14.3" customHeight="1" spans="1:14">
      <c r="A11" s="34"/>
      <c r="B11" s="34"/>
      <c r="C11" s="36"/>
      <c r="D11" s="36"/>
      <c r="E11" s="36"/>
      <c r="F11" s="36"/>
      <c r="G11" s="37"/>
      <c r="H11" s="37"/>
      <c r="I11" s="37" t="s">
        <v>257</v>
      </c>
      <c r="J11" s="38" t="s">
        <v>258</v>
      </c>
      <c r="K11" s="37" t="s">
        <v>259</v>
      </c>
      <c r="L11" s="38" t="s">
        <v>260</v>
      </c>
      <c r="M11" s="37" t="s">
        <v>261</v>
      </c>
      <c r="N11" s="38" t="s">
        <v>252</v>
      </c>
    </row>
    <row r="12" ht="22.6" customHeight="1" spans="1:14">
      <c r="A12" s="34"/>
      <c r="B12" s="34"/>
      <c r="C12" s="36"/>
      <c r="D12" s="36"/>
      <c r="E12" s="36"/>
      <c r="F12" s="36"/>
      <c r="G12" s="37"/>
      <c r="H12" s="37"/>
      <c r="I12" s="37" t="s">
        <v>262</v>
      </c>
      <c r="J12" s="38" t="s">
        <v>263</v>
      </c>
      <c r="K12" s="37" t="s">
        <v>264</v>
      </c>
      <c r="L12" s="38" t="s">
        <v>265</v>
      </c>
      <c r="M12" s="37"/>
      <c r="N12" s="38"/>
    </row>
    <row r="13" ht="14.3" customHeight="1" spans="1:14">
      <c r="A13" s="34"/>
      <c r="B13" s="34"/>
      <c r="C13" s="36"/>
      <c r="D13" s="36"/>
      <c r="E13" s="36"/>
      <c r="F13" s="36"/>
      <c r="G13" s="37"/>
      <c r="H13" s="37"/>
      <c r="I13" s="37" t="s">
        <v>266</v>
      </c>
      <c r="J13" s="38" t="s">
        <v>263</v>
      </c>
      <c r="K13" s="37" t="s">
        <v>267</v>
      </c>
      <c r="L13" s="38" t="s">
        <v>268</v>
      </c>
      <c r="M13" s="37"/>
      <c r="N13" s="38"/>
    </row>
    <row r="14" ht="33.9" customHeight="1" spans="1:14">
      <c r="A14" s="34"/>
      <c r="B14" s="34"/>
      <c r="C14" s="36"/>
      <c r="D14" s="36"/>
      <c r="E14" s="36"/>
      <c r="F14" s="36"/>
      <c r="G14" s="37"/>
      <c r="H14" s="37"/>
      <c r="I14" s="37" t="s">
        <v>269</v>
      </c>
      <c r="J14" s="38" t="s">
        <v>270</v>
      </c>
      <c r="K14" s="37" t="s">
        <v>271</v>
      </c>
      <c r="L14" s="38" t="s">
        <v>272</v>
      </c>
      <c r="M14" s="37"/>
      <c r="N14" s="38"/>
    </row>
    <row r="15" ht="14.3" customHeight="1" spans="1:14">
      <c r="A15" s="34" t="s">
        <v>273</v>
      </c>
      <c r="B15" s="34" t="s">
        <v>226</v>
      </c>
      <c r="C15" s="36">
        <v>3</v>
      </c>
      <c r="D15" s="36">
        <v>3</v>
      </c>
      <c r="E15" s="36"/>
      <c r="F15" s="36"/>
      <c r="G15" s="37"/>
      <c r="H15" s="37"/>
      <c r="I15" s="37"/>
      <c r="J15" s="38"/>
      <c r="K15" s="37"/>
      <c r="L15" s="38"/>
      <c r="M15" s="37"/>
      <c r="N15" s="38"/>
    </row>
    <row r="16" ht="22.6" customHeight="1" spans="1:14">
      <c r="A16" s="34" t="s">
        <v>274</v>
      </c>
      <c r="B16" s="34" t="s">
        <v>225</v>
      </c>
      <c r="C16" s="36">
        <v>4.92</v>
      </c>
      <c r="D16" s="36">
        <v>4.92</v>
      </c>
      <c r="E16" s="36"/>
      <c r="F16" s="36"/>
      <c r="G16" s="37"/>
      <c r="H16" s="37"/>
      <c r="I16" s="37" t="s">
        <v>275</v>
      </c>
      <c r="J16" s="38" t="s">
        <v>276</v>
      </c>
      <c r="K16" s="37" t="s">
        <v>277</v>
      </c>
      <c r="L16" s="38" t="s">
        <v>278</v>
      </c>
      <c r="M16" s="37" t="s">
        <v>279</v>
      </c>
      <c r="N16" s="38" t="s">
        <v>252</v>
      </c>
    </row>
    <row r="17" ht="14.3" customHeight="1" spans="1:14">
      <c r="A17" s="34"/>
      <c r="B17" s="34"/>
      <c r="C17" s="36"/>
      <c r="D17" s="36"/>
      <c r="E17" s="36"/>
      <c r="F17" s="36"/>
      <c r="G17" s="37"/>
      <c r="H17" s="37"/>
      <c r="I17" s="37" t="s">
        <v>280</v>
      </c>
      <c r="J17" s="38" t="s">
        <v>281</v>
      </c>
      <c r="K17" s="37" t="s">
        <v>282</v>
      </c>
      <c r="L17" s="38" t="s">
        <v>263</v>
      </c>
      <c r="M17" s="37" t="s">
        <v>283</v>
      </c>
      <c r="N17" s="38" t="s">
        <v>252</v>
      </c>
    </row>
    <row r="18" ht="33.9" customHeight="1" spans="1:14">
      <c r="A18" s="34"/>
      <c r="B18" s="34"/>
      <c r="C18" s="36"/>
      <c r="D18" s="36"/>
      <c r="E18" s="36"/>
      <c r="F18" s="36"/>
      <c r="G18" s="37"/>
      <c r="H18" s="37"/>
      <c r="I18" s="37" t="s">
        <v>284</v>
      </c>
      <c r="J18" s="38" t="s">
        <v>263</v>
      </c>
      <c r="K18" s="37"/>
      <c r="L18" s="38"/>
      <c r="M18" s="37"/>
      <c r="N18" s="38"/>
    </row>
    <row r="19" ht="33.9" customHeight="1" spans="1:14">
      <c r="A19" s="34"/>
      <c r="B19" s="34"/>
      <c r="C19" s="36"/>
      <c r="D19" s="36"/>
      <c r="E19" s="36"/>
      <c r="F19" s="36"/>
      <c r="G19" s="37"/>
      <c r="H19" s="37"/>
      <c r="I19" s="37" t="s">
        <v>285</v>
      </c>
      <c r="J19" s="38" t="s">
        <v>286</v>
      </c>
      <c r="K19" s="37"/>
      <c r="L19" s="38"/>
      <c r="M19" s="37"/>
      <c r="N19" s="38"/>
    </row>
    <row r="20" ht="22.6" customHeight="1" spans="1:14">
      <c r="A20" s="34"/>
      <c r="B20" s="34"/>
      <c r="C20" s="36"/>
      <c r="D20" s="36"/>
      <c r="E20" s="36"/>
      <c r="F20" s="36"/>
      <c r="G20" s="37"/>
      <c r="H20" s="37"/>
      <c r="I20" s="37" t="s">
        <v>287</v>
      </c>
      <c r="J20" s="38" t="s">
        <v>288</v>
      </c>
      <c r="K20" s="37"/>
      <c r="L20" s="38"/>
      <c r="M20" s="37"/>
      <c r="N20" s="38"/>
    </row>
    <row r="21" ht="14.3" customHeight="1" spans="1:14">
      <c r="A21" s="34"/>
      <c r="B21" s="34"/>
      <c r="C21" s="36"/>
      <c r="D21" s="36"/>
      <c r="E21" s="36"/>
      <c r="F21" s="36"/>
      <c r="G21" s="37"/>
      <c r="H21" s="37"/>
      <c r="I21" s="37" t="s">
        <v>289</v>
      </c>
      <c r="J21" s="38" t="s">
        <v>290</v>
      </c>
      <c r="K21" s="37"/>
      <c r="L21" s="38"/>
      <c r="M21" s="37"/>
      <c r="N21" s="38"/>
    </row>
    <row r="22" ht="22.6" customHeight="1" spans="1:14">
      <c r="A22" s="34"/>
      <c r="B22" s="34"/>
      <c r="C22" s="36"/>
      <c r="D22" s="36"/>
      <c r="E22" s="36"/>
      <c r="F22" s="36"/>
      <c r="G22" s="37"/>
      <c r="H22" s="37"/>
      <c r="I22" s="37" t="s">
        <v>291</v>
      </c>
      <c r="J22" s="38" t="s">
        <v>292</v>
      </c>
      <c r="K22" s="37"/>
      <c r="L22" s="38"/>
      <c r="M22" s="37"/>
      <c r="N22" s="38"/>
    </row>
  </sheetData>
  <mergeCells count="23">
    <mergeCell ref="A1:N1"/>
    <mergeCell ref="A2:N2"/>
    <mergeCell ref="B3:N3"/>
    <mergeCell ref="G4:N4"/>
    <mergeCell ref="G5:H5"/>
    <mergeCell ref="I5:J5"/>
    <mergeCell ref="K5:L5"/>
    <mergeCell ref="M5:N5"/>
    <mergeCell ref="A4:A6"/>
    <mergeCell ref="A9:A14"/>
    <mergeCell ref="A16:A22"/>
    <mergeCell ref="B4:B6"/>
    <mergeCell ref="B9:B14"/>
    <mergeCell ref="B16:B22"/>
    <mergeCell ref="C9:C14"/>
    <mergeCell ref="C16:C22"/>
    <mergeCell ref="D9:D14"/>
    <mergeCell ref="D16:D22"/>
    <mergeCell ref="E9:E14"/>
    <mergeCell ref="E16:E22"/>
    <mergeCell ref="F9:F14"/>
    <mergeCell ref="F16:F22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30" sqref="I30"/>
    </sheetView>
  </sheetViews>
  <sheetFormatPr defaultColWidth="9" defaultRowHeight="13.5"/>
  <cols>
    <col min="4" max="4" width="19.5" customWidth="1"/>
    <col min="6" max="6" width="16.25" customWidth="1"/>
  </cols>
  <sheetData>
    <row r="1" spans="1:10">
      <c r="A1" s="1"/>
      <c r="B1" s="1"/>
      <c r="C1" s="2"/>
      <c r="D1" s="3"/>
      <c r="E1" s="4"/>
      <c r="F1" s="4"/>
      <c r="G1" s="4"/>
      <c r="H1" s="5"/>
      <c r="I1" s="4"/>
      <c r="J1" s="25" t="s">
        <v>293</v>
      </c>
    </row>
    <row r="2" ht="24" spans="1:10">
      <c r="A2" s="6" t="s">
        <v>294</v>
      </c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295</v>
      </c>
      <c r="B3" s="8"/>
      <c r="C3" s="8"/>
      <c r="D3" s="8"/>
      <c r="E3" s="8"/>
      <c r="F3" s="8"/>
      <c r="G3" s="9"/>
      <c r="H3" s="10"/>
      <c r="I3" s="26"/>
      <c r="J3" s="26" t="s">
        <v>4</v>
      </c>
    </row>
    <row r="4" spans="1:10">
      <c r="A4" s="11"/>
      <c r="B4" s="11"/>
      <c r="C4" s="11"/>
      <c r="D4" s="11"/>
      <c r="E4" s="12" t="s">
        <v>296</v>
      </c>
      <c r="F4" s="13" t="s">
        <v>297</v>
      </c>
      <c r="G4" s="12" t="s">
        <v>298</v>
      </c>
      <c r="H4" s="12" t="s">
        <v>299</v>
      </c>
      <c r="I4" s="12" t="s">
        <v>300</v>
      </c>
      <c r="J4" s="12" t="s">
        <v>11</v>
      </c>
    </row>
    <row r="5" spans="1:10">
      <c r="A5" s="14" t="s">
        <v>80</v>
      </c>
      <c r="B5" s="14"/>
      <c r="C5" s="14"/>
      <c r="D5" s="12" t="s">
        <v>61</v>
      </c>
      <c r="E5" s="12"/>
      <c r="F5" s="13"/>
      <c r="G5" s="12"/>
      <c r="H5" s="12"/>
      <c r="I5" s="12"/>
      <c r="J5" s="12"/>
    </row>
    <row r="6" spans="1:10">
      <c r="A6" s="15" t="s">
        <v>88</v>
      </c>
      <c r="B6" s="16" t="s">
        <v>89</v>
      </c>
      <c r="C6" s="16" t="s">
        <v>90</v>
      </c>
      <c r="D6" s="12"/>
      <c r="E6" s="12"/>
      <c r="F6" s="13"/>
      <c r="G6" s="12"/>
      <c r="H6" s="12"/>
      <c r="I6" s="12"/>
      <c r="J6" s="12"/>
    </row>
    <row r="7" spans="1:10">
      <c r="A7" s="17" t="s">
        <v>301</v>
      </c>
      <c r="B7" s="17" t="s">
        <v>302</v>
      </c>
      <c r="C7" s="17" t="s">
        <v>101</v>
      </c>
      <c r="D7" s="12" t="s">
        <v>3</v>
      </c>
      <c r="E7" s="13" t="s">
        <v>303</v>
      </c>
      <c r="F7" s="18" t="s">
        <v>304</v>
      </c>
      <c r="G7" s="19"/>
      <c r="H7" s="12" t="s">
        <v>305</v>
      </c>
      <c r="I7" s="27">
        <v>10</v>
      </c>
      <c r="J7" s="28">
        <v>4.4</v>
      </c>
    </row>
    <row r="8" spans="1:10">
      <c r="A8" s="17" t="s">
        <v>301</v>
      </c>
      <c r="B8" s="17" t="s">
        <v>302</v>
      </c>
      <c r="C8" s="17" t="s">
        <v>101</v>
      </c>
      <c r="D8" s="12" t="s">
        <v>3</v>
      </c>
      <c r="E8" s="13" t="s">
        <v>303</v>
      </c>
      <c r="F8" s="18" t="s">
        <v>306</v>
      </c>
      <c r="G8" s="19"/>
      <c r="H8" s="12" t="s">
        <v>305</v>
      </c>
      <c r="I8" s="27">
        <v>4</v>
      </c>
      <c r="J8" s="28">
        <v>1</v>
      </c>
    </row>
    <row r="9" spans="1:10">
      <c r="A9" s="17" t="s">
        <v>301</v>
      </c>
      <c r="B9" s="17" t="s">
        <v>302</v>
      </c>
      <c r="C9" s="17" t="s">
        <v>101</v>
      </c>
      <c r="D9" s="12" t="s">
        <v>3</v>
      </c>
      <c r="E9" s="13" t="s">
        <v>303</v>
      </c>
      <c r="F9" s="18" t="s">
        <v>307</v>
      </c>
      <c r="G9" s="19"/>
      <c r="H9" s="12" t="s">
        <v>308</v>
      </c>
      <c r="I9" s="27">
        <v>100</v>
      </c>
      <c r="J9" s="28">
        <v>24</v>
      </c>
    </row>
    <row r="10" spans="1:10">
      <c r="A10" s="17" t="s">
        <v>301</v>
      </c>
      <c r="B10" s="17" t="s">
        <v>302</v>
      </c>
      <c r="C10" s="17" t="s">
        <v>101</v>
      </c>
      <c r="D10" s="12" t="s">
        <v>3</v>
      </c>
      <c r="E10" s="13" t="s">
        <v>303</v>
      </c>
      <c r="F10" s="18" t="s">
        <v>309</v>
      </c>
      <c r="G10" s="19"/>
      <c r="H10" s="12" t="s">
        <v>305</v>
      </c>
      <c r="I10" s="27">
        <v>5</v>
      </c>
      <c r="J10" s="28">
        <v>0.8</v>
      </c>
    </row>
    <row r="11" spans="1:10">
      <c r="A11" s="17" t="s">
        <v>301</v>
      </c>
      <c r="B11" s="17" t="s">
        <v>302</v>
      </c>
      <c r="C11" s="17" t="s">
        <v>101</v>
      </c>
      <c r="D11" s="12" t="s">
        <v>3</v>
      </c>
      <c r="E11" s="13" t="s">
        <v>303</v>
      </c>
      <c r="F11" s="18" t="s">
        <v>310</v>
      </c>
      <c r="G11" s="19"/>
      <c r="H11" s="12" t="s">
        <v>305</v>
      </c>
      <c r="I11" s="27">
        <v>1</v>
      </c>
      <c r="J11" s="28">
        <v>0.3</v>
      </c>
    </row>
    <row r="12" spans="1:10">
      <c r="A12" s="20"/>
      <c r="B12" s="20"/>
      <c r="C12" s="20"/>
      <c r="D12" s="21"/>
      <c r="E12" s="22"/>
      <c r="F12" s="23"/>
      <c r="G12" s="24"/>
      <c r="H12" s="22"/>
      <c r="I12" s="22"/>
      <c r="J12" s="29"/>
    </row>
    <row r="13" spans="1:10">
      <c r="A13" s="20"/>
      <c r="B13" s="20"/>
      <c r="C13" s="20"/>
      <c r="D13" s="21"/>
      <c r="E13" s="22"/>
      <c r="F13" s="23"/>
      <c r="G13" s="24"/>
      <c r="H13" s="22"/>
      <c r="I13" s="22"/>
      <c r="J13" s="29"/>
    </row>
    <row r="14" spans="1:10">
      <c r="A14" s="17"/>
      <c r="B14" s="17"/>
      <c r="C14" s="17"/>
      <c r="D14" s="17" t="s">
        <v>64</v>
      </c>
      <c r="E14" s="17"/>
      <c r="F14" s="17"/>
      <c r="G14" s="17"/>
      <c r="H14" s="17"/>
      <c r="I14" s="17"/>
      <c r="J14" s="30">
        <f>SUM(J7:J13)</f>
        <v>30.5</v>
      </c>
    </row>
  </sheetData>
  <mergeCells count="8">
    <mergeCell ref="A4:D4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C8" sqref="C7:C8"/>
    </sheetView>
  </sheetViews>
  <sheetFormatPr defaultColWidth="10" defaultRowHeight="13.5" outlineLevelRow="7"/>
  <cols>
    <col min="1" max="1" width="12.35" customWidth="1"/>
    <col min="2" max="2" width="20.5166666666667" customWidth="1"/>
    <col min="3" max="20" width="10.2583333333333" customWidth="1"/>
  </cols>
  <sheetData>
    <row r="1" ht="14.3" customHeight="1" spans="1:20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28.45" customHeight="1" spans="1:20">
      <c r="A2" s="32" t="s">
        <v>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4.25" customHeight="1" spans="1:20">
      <c r="A3" s="33" t="s">
        <v>2</v>
      </c>
      <c r="B3" s="40" t="s">
        <v>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9" t="s">
        <v>4</v>
      </c>
    </row>
    <row r="4" ht="14.25" customHeight="1" spans="1:20">
      <c r="A4" s="34" t="s">
        <v>60</v>
      </c>
      <c r="B4" s="34" t="s">
        <v>61</v>
      </c>
      <c r="C4" s="34" t="s">
        <v>62</v>
      </c>
      <c r="D4" s="34" t="s">
        <v>63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 t="s">
        <v>54</v>
      </c>
      <c r="P4" s="34"/>
      <c r="Q4" s="34"/>
      <c r="R4" s="34"/>
      <c r="S4" s="34"/>
      <c r="T4" s="34"/>
    </row>
    <row r="5" ht="14.25" customHeight="1" spans="1:20">
      <c r="A5" s="34"/>
      <c r="B5" s="34"/>
      <c r="C5" s="34"/>
      <c r="D5" s="34" t="s">
        <v>64</v>
      </c>
      <c r="E5" s="34" t="s">
        <v>65</v>
      </c>
      <c r="F5" s="34"/>
      <c r="G5" s="34" t="s">
        <v>66</v>
      </c>
      <c r="H5" s="34" t="s">
        <v>67</v>
      </c>
      <c r="I5" s="34" t="s">
        <v>68</v>
      </c>
      <c r="J5" s="34" t="s">
        <v>69</v>
      </c>
      <c r="K5" s="34" t="s">
        <v>70</v>
      </c>
      <c r="L5" s="34" t="s">
        <v>71</v>
      </c>
      <c r="M5" s="34" t="s">
        <v>72</v>
      </c>
      <c r="N5" s="34" t="s">
        <v>73</v>
      </c>
      <c r="O5" s="34" t="s">
        <v>64</v>
      </c>
      <c r="P5" s="34" t="s">
        <v>65</v>
      </c>
      <c r="Q5" s="34" t="s">
        <v>66</v>
      </c>
      <c r="R5" s="34" t="s">
        <v>67</v>
      </c>
      <c r="S5" s="34" t="s">
        <v>74</v>
      </c>
      <c r="T5" s="34" t="s">
        <v>75</v>
      </c>
    </row>
    <row r="6" ht="22.6" customHeight="1" spans="1:20">
      <c r="A6" s="34"/>
      <c r="B6" s="34"/>
      <c r="C6" s="34"/>
      <c r="D6" s="34"/>
      <c r="E6" s="34" t="s">
        <v>76</v>
      </c>
      <c r="F6" s="34" t="s">
        <v>14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14.25" customHeight="1" spans="1:20">
      <c r="A7" s="37"/>
      <c r="B7" s="34" t="s">
        <v>64</v>
      </c>
      <c r="C7" s="36">
        <f>SUM(D7,O7)</f>
        <v>662.422742</v>
      </c>
      <c r="D7" s="36">
        <v>653.422742</v>
      </c>
      <c r="E7" s="36">
        <v>653.422742</v>
      </c>
      <c r="F7" s="36">
        <v>653.422742</v>
      </c>
      <c r="G7" s="36"/>
      <c r="H7" s="36"/>
      <c r="I7" s="36"/>
      <c r="J7" s="36"/>
      <c r="K7" s="36"/>
      <c r="L7" s="36"/>
      <c r="M7" s="36"/>
      <c r="N7" s="36"/>
      <c r="O7" s="36">
        <v>9</v>
      </c>
      <c r="P7" s="36">
        <v>9</v>
      </c>
      <c r="Q7" s="36"/>
      <c r="R7" s="36"/>
      <c r="S7" s="36"/>
      <c r="T7" s="36"/>
    </row>
    <row r="8" ht="14.25" customHeight="1" spans="1:20">
      <c r="A8" s="35" t="s">
        <v>77</v>
      </c>
      <c r="B8" s="35" t="s">
        <v>3</v>
      </c>
      <c r="C8" s="36">
        <f>SUM(D8,O8)</f>
        <v>662.422742</v>
      </c>
      <c r="D8" s="36">
        <v>653.422742</v>
      </c>
      <c r="E8" s="36">
        <v>653.422742</v>
      </c>
      <c r="F8" s="36">
        <v>653.422742</v>
      </c>
      <c r="G8" s="36"/>
      <c r="H8" s="36"/>
      <c r="I8" s="36"/>
      <c r="J8" s="36"/>
      <c r="K8" s="36"/>
      <c r="L8" s="36"/>
      <c r="M8" s="36"/>
      <c r="N8" s="36"/>
      <c r="O8" s="36">
        <v>9</v>
      </c>
      <c r="P8" s="36">
        <v>9</v>
      </c>
      <c r="Q8" s="36"/>
      <c r="R8" s="36"/>
      <c r="S8" s="36"/>
      <c r="T8" s="36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1" sqref="A11:N1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8" width="9.76666666666667" customWidth="1"/>
  </cols>
  <sheetData>
    <row r="1" ht="14.3" customHeight="1" spans="1:14">
      <c r="A1" s="31" t="s">
        <v>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8.45" customHeight="1" spans="1:14">
      <c r="A2" s="32" t="s">
        <v>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25" customHeight="1" spans="1:14">
      <c r="A3" s="39" t="s">
        <v>2</v>
      </c>
      <c r="B3" s="39"/>
      <c r="C3" s="39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39" t="s">
        <v>4</v>
      </c>
    </row>
    <row r="4" ht="14.3" customHeight="1" spans="1:14">
      <c r="A4" s="34" t="s">
        <v>80</v>
      </c>
      <c r="B4" s="34"/>
      <c r="C4" s="34"/>
      <c r="D4" s="34" t="s">
        <v>60</v>
      </c>
      <c r="E4" s="34" t="s">
        <v>81</v>
      </c>
      <c r="F4" s="34" t="s">
        <v>64</v>
      </c>
      <c r="G4" s="34" t="s">
        <v>82</v>
      </c>
      <c r="H4" s="34"/>
      <c r="I4" s="34"/>
      <c r="J4" s="34"/>
      <c r="K4" s="34"/>
      <c r="L4" s="34" t="s">
        <v>83</v>
      </c>
      <c r="M4" s="34"/>
      <c r="N4" s="34"/>
    </row>
    <row r="5" ht="14.3" customHeight="1" spans="1:14">
      <c r="A5" s="34"/>
      <c r="B5" s="34"/>
      <c r="C5" s="34"/>
      <c r="D5" s="34"/>
      <c r="E5" s="34"/>
      <c r="F5" s="34"/>
      <c r="G5" s="34" t="s">
        <v>76</v>
      </c>
      <c r="H5" s="34" t="s">
        <v>84</v>
      </c>
      <c r="I5" s="34"/>
      <c r="J5" s="34" t="s">
        <v>85</v>
      </c>
      <c r="K5" s="34"/>
      <c r="L5" s="34" t="s">
        <v>76</v>
      </c>
      <c r="M5" s="34" t="s">
        <v>86</v>
      </c>
      <c r="N5" s="34" t="s">
        <v>87</v>
      </c>
    </row>
    <row r="6" ht="33.9" customHeight="1" spans="1:14">
      <c r="A6" s="34" t="s">
        <v>88</v>
      </c>
      <c r="B6" s="34" t="s">
        <v>89</v>
      </c>
      <c r="C6" s="34" t="s">
        <v>90</v>
      </c>
      <c r="D6" s="34"/>
      <c r="E6" s="34"/>
      <c r="F6" s="34"/>
      <c r="G6" s="34"/>
      <c r="H6" s="34" t="s">
        <v>91</v>
      </c>
      <c r="I6" s="34" t="s">
        <v>92</v>
      </c>
      <c r="J6" s="34" t="s">
        <v>93</v>
      </c>
      <c r="K6" s="34" t="s">
        <v>94</v>
      </c>
      <c r="L6" s="34"/>
      <c r="M6" s="34"/>
      <c r="N6" s="34"/>
    </row>
    <row r="7" ht="14.3" customHeight="1" spans="1:14">
      <c r="A7" s="37"/>
      <c r="B7" s="37"/>
      <c r="C7" s="37"/>
      <c r="D7" s="37"/>
      <c r="E7" s="37" t="s">
        <v>64</v>
      </c>
      <c r="F7" s="36">
        <f>SUM(G7,L7)</f>
        <v>662.397342</v>
      </c>
      <c r="G7" s="36">
        <v>605.502742</v>
      </c>
      <c r="H7" s="36">
        <v>562.012878</v>
      </c>
      <c r="I7" s="36">
        <v>33.798191</v>
      </c>
      <c r="J7" s="36">
        <v>9.691673</v>
      </c>
      <c r="K7" s="36"/>
      <c r="L7" s="36">
        <v>56.8946</v>
      </c>
      <c r="M7" s="36">
        <v>56.8946</v>
      </c>
      <c r="N7" s="36"/>
    </row>
    <row r="8" ht="14.25" customHeight="1" spans="1:14">
      <c r="A8" s="34" t="s">
        <v>95</v>
      </c>
      <c r="B8" s="34"/>
      <c r="C8" s="34"/>
      <c r="D8" s="34" t="s">
        <v>77</v>
      </c>
      <c r="E8" s="34" t="s">
        <v>3</v>
      </c>
      <c r="F8" s="36">
        <f>SUM(G8,L8)</f>
        <v>662.397342</v>
      </c>
      <c r="G8" s="36">
        <v>605.502742</v>
      </c>
      <c r="H8" s="36">
        <v>562.012878</v>
      </c>
      <c r="I8" s="36">
        <v>33.798191</v>
      </c>
      <c r="J8" s="36">
        <v>9.691673</v>
      </c>
      <c r="K8" s="36"/>
      <c r="L8" s="36">
        <f>SUM(L9:L11)</f>
        <v>56.8946</v>
      </c>
      <c r="M8" s="36">
        <f>SUM(M9:M11)</f>
        <v>56.8946</v>
      </c>
      <c r="N8" s="36"/>
    </row>
    <row r="9" ht="14.25" customHeight="1" spans="1:14">
      <c r="A9" s="37" t="s">
        <v>96</v>
      </c>
      <c r="B9" s="37" t="s">
        <v>97</v>
      </c>
      <c r="C9" s="37" t="s">
        <v>98</v>
      </c>
      <c r="D9" s="37"/>
      <c r="E9" s="37" t="s">
        <v>99</v>
      </c>
      <c r="F9" s="42">
        <v>32.074511</v>
      </c>
      <c r="G9" s="42"/>
      <c r="H9" s="42"/>
      <c r="I9" s="42">
        <v>32.074511</v>
      </c>
      <c r="J9" s="42"/>
      <c r="K9" s="42"/>
      <c r="L9" s="42"/>
      <c r="M9" s="42"/>
      <c r="N9" s="42"/>
    </row>
    <row r="10" ht="14.25" customHeight="1" spans="1:14">
      <c r="A10" s="37" t="s">
        <v>100</v>
      </c>
      <c r="B10" s="37" t="s">
        <v>98</v>
      </c>
      <c r="C10" s="37" t="s">
        <v>101</v>
      </c>
      <c r="D10" s="37"/>
      <c r="E10" s="43" t="s">
        <v>102</v>
      </c>
      <c r="F10" s="45">
        <v>621.348231</v>
      </c>
      <c r="G10" s="45"/>
      <c r="H10" s="45">
        <v>562.012878</v>
      </c>
      <c r="I10" s="45">
        <v>1.72368</v>
      </c>
      <c r="J10" s="45">
        <v>9.691673</v>
      </c>
      <c r="K10" s="45"/>
      <c r="L10" s="45">
        <v>47.92</v>
      </c>
      <c r="M10" s="45">
        <v>47.92</v>
      </c>
      <c r="N10" s="45"/>
    </row>
    <row r="11" spans="1:14">
      <c r="A11" s="38" t="s">
        <v>100</v>
      </c>
      <c r="B11" s="38" t="s">
        <v>103</v>
      </c>
      <c r="C11" s="38" t="s">
        <v>104</v>
      </c>
      <c r="D11" s="38"/>
      <c r="E11" s="43" t="s">
        <v>105</v>
      </c>
      <c r="F11" s="46"/>
      <c r="G11" s="46"/>
      <c r="H11" s="46"/>
      <c r="I11" s="46"/>
      <c r="J11" s="46"/>
      <c r="K11" s="46"/>
      <c r="L11" s="45">
        <v>8.9746</v>
      </c>
      <c r="M11" s="45">
        <v>8.9746</v>
      </c>
      <c r="N11" s="46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6" topLeftCell="A13" activePane="bottomLeft" state="frozen"/>
      <selection/>
      <selection pane="bottomLeft" activeCell="I5" sqref="I5:I39"/>
    </sheetView>
  </sheetViews>
  <sheetFormatPr defaultColWidth="10" defaultRowHeight="13.5"/>
  <cols>
    <col min="1" max="1" width="25.6416666666667" customWidth="1"/>
    <col min="2" max="2" width="12.2083333333333" customWidth="1"/>
    <col min="3" max="3" width="25.6416666666667" customWidth="1"/>
    <col min="4" max="8" width="12.8166666666667" customWidth="1"/>
  </cols>
  <sheetData>
    <row r="1" ht="14.3" customHeight="1" spans="1:8">
      <c r="A1" s="31" t="s">
        <v>106</v>
      </c>
      <c r="B1" s="31"/>
      <c r="C1" s="31"/>
      <c r="D1" s="31"/>
      <c r="E1" s="31"/>
      <c r="F1" s="31"/>
      <c r="G1" s="31"/>
      <c r="H1" s="31"/>
    </row>
    <row r="2" ht="28.45" customHeight="1" spans="1:8">
      <c r="A2" s="32" t="s">
        <v>107</v>
      </c>
      <c r="B2" s="32"/>
      <c r="C2" s="32"/>
      <c r="D2" s="32"/>
      <c r="E2" s="32"/>
      <c r="F2" s="32"/>
      <c r="G2" s="32"/>
      <c r="H2" s="32"/>
    </row>
    <row r="3" ht="14.25" customHeight="1" spans="1:8">
      <c r="A3" s="39" t="s">
        <v>2</v>
      </c>
      <c r="B3" s="33" t="s">
        <v>3</v>
      </c>
      <c r="C3" s="33"/>
      <c r="D3" s="33"/>
      <c r="E3" s="33"/>
      <c r="F3" s="33"/>
      <c r="G3" s="33"/>
      <c r="H3" s="39" t="s">
        <v>4</v>
      </c>
    </row>
    <row r="4" ht="14.3" customHeight="1" spans="1:9">
      <c r="A4" s="34" t="s">
        <v>108</v>
      </c>
      <c r="B4" s="34"/>
      <c r="C4" s="34" t="s">
        <v>109</v>
      </c>
      <c r="D4" s="34"/>
      <c r="E4" s="34"/>
      <c r="F4" s="34"/>
      <c r="G4" s="34"/>
      <c r="H4" s="52"/>
      <c r="I4" s="47"/>
    </row>
    <row r="5" ht="14.3" customHeight="1" spans="1:9">
      <c r="A5" s="34" t="s">
        <v>110</v>
      </c>
      <c r="B5" s="34" t="s">
        <v>111</v>
      </c>
      <c r="C5" s="34" t="s">
        <v>110</v>
      </c>
      <c r="D5" s="34" t="s">
        <v>64</v>
      </c>
      <c r="E5" s="34" t="s">
        <v>112</v>
      </c>
      <c r="F5" s="34"/>
      <c r="G5" s="34" t="s">
        <v>113</v>
      </c>
      <c r="H5" s="52" t="s">
        <v>67</v>
      </c>
      <c r="I5" s="54" t="s">
        <v>7</v>
      </c>
    </row>
    <row r="6" ht="14.3" customHeight="1" spans="1:9">
      <c r="A6" s="34"/>
      <c r="B6" s="34"/>
      <c r="C6" s="34"/>
      <c r="D6" s="34"/>
      <c r="E6" s="34" t="s">
        <v>114</v>
      </c>
      <c r="F6" s="34" t="s">
        <v>14</v>
      </c>
      <c r="G6" s="34"/>
      <c r="H6" s="52"/>
      <c r="I6" s="54"/>
    </row>
    <row r="7" ht="16.25" customHeight="1" spans="1:9">
      <c r="A7" s="35" t="s">
        <v>115</v>
      </c>
      <c r="B7" s="36">
        <v>653.422742</v>
      </c>
      <c r="C7" s="37" t="s">
        <v>116</v>
      </c>
      <c r="D7" s="36">
        <f>SUM(E7,G7:I7)</f>
        <v>662.422742</v>
      </c>
      <c r="E7" s="36">
        <v>653.422742</v>
      </c>
      <c r="F7" s="36">
        <v>653.422742</v>
      </c>
      <c r="G7" s="36"/>
      <c r="H7" s="53"/>
      <c r="I7" s="55">
        <v>9</v>
      </c>
    </row>
    <row r="8" ht="16.25" customHeight="1" spans="1:9">
      <c r="A8" s="35" t="s">
        <v>117</v>
      </c>
      <c r="B8" s="36">
        <v>653.422742</v>
      </c>
      <c r="C8" s="37" t="s">
        <v>118</v>
      </c>
      <c r="D8" s="36">
        <f t="shared" ref="D8:D39" si="0">SUM(E8,G8:I8)</f>
        <v>0</v>
      </c>
      <c r="E8" s="36"/>
      <c r="F8" s="36"/>
      <c r="G8" s="36"/>
      <c r="H8" s="53"/>
      <c r="I8" s="55"/>
    </row>
    <row r="9" ht="16.25" customHeight="1" spans="1:9">
      <c r="A9" s="35" t="s">
        <v>119</v>
      </c>
      <c r="B9" s="36">
        <v>653.422742</v>
      </c>
      <c r="C9" s="37" t="s">
        <v>120</v>
      </c>
      <c r="D9" s="36">
        <f t="shared" si="0"/>
        <v>0</v>
      </c>
      <c r="E9" s="36"/>
      <c r="F9" s="36"/>
      <c r="G9" s="36"/>
      <c r="H9" s="53"/>
      <c r="I9" s="55"/>
    </row>
    <row r="10" ht="16.25" customHeight="1" spans="1:9">
      <c r="A10" s="35" t="s">
        <v>121</v>
      </c>
      <c r="B10" s="36"/>
      <c r="C10" s="37" t="s">
        <v>122</v>
      </c>
      <c r="D10" s="36">
        <f t="shared" si="0"/>
        <v>0</v>
      </c>
      <c r="E10" s="36"/>
      <c r="F10" s="36"/>
      <c r="G10" s="36"/>
      <c r="H10" s="53"/>
      <c r="I10" s="55"/>
    </row>
    <row r="11" ht="16.25" customHeight="1" spans="1:9">
      <c r="A11" s="35" t="s">
        <v>123</v>
      </c>
      <c r="B11" s="36"/>
      <c r="C11" s="37" t="s">
        <v>124</v>
      </c>
      <c r="D11" s="36">
        <f t="shared" si="0"/>
        <v>0</v>
      </c>
      <c r="E11" s="36"/>
      <c r="F11" s="36"/>
      <c r="G11" s="36"/>
      <c r="H11" s="53"/>
      <c r="I11" s="55"/>
    </row>
    <row r="12" ht="16.25" customHeight="1" spans="1:9">
      <c r="A12" s="35" t="s">
        <v>125</v>
      </c>
      <c r="B12" s="36">
        <v>9</v>
      </c>
      <c r="C12" s="37" t="s">
        <v>126</v>
      </c>
      <c r="D12" s="36">
        <f t="shared" si="0"/>
        <v>0</v>
      </c>
      <c r="E12" s="36"/>
      <c r="F12" s="36"/>
      <c r="G12" s="36"/>
      <c r="H12" s="53"/>
      <c r="I12" s="55"/>
    </row>
    <row r="13" ht="16.25" customHeight="1" spans="1:9">
      <c r="A13" s="35" t="s">
        <v>117</v>
      </c>
      <c r="B13" s="36">
        <v>9</v>
      </c>
      <c r="C13" s="37" t="s">
        <v>127</v>
      </c>
      <c r="D13" s="36">
        <f t="shared" si="0"/>
        <v>0</v>
      </c>
      <c r="E13" s="36"/>
      <c r="F13" s="36"/>
      <c r="G13" s="36"/>
      <c r="H13" s="53"/>
      <c r="I13" s="55"/>
    </row>
    <row r="14" ht="16.25" customHeight="1" spans="1:9">
      <c r="A14" s="35" t="s">
        <v>121</v>
      </c>
      <c r="B14" s="36"/>
      <c r="C14" s="37" t="s">
        <v>128</v>
      </c>
      <c r="D14" s="36">
        <f t="shared" si="0"/>
        <v>0</v>
      </c>
      <c r="E14" s="36"/>
      <c r="F14" s="36"/>
      <c r="G14" s="36"/>
      <c r="H14" s="53"/>
      <c r="I14" s="55"/>
    </row>
    <row r="15" ht="16.25" customHeight="1" spans="1:9">
      <c r="A15" s="35" t="s">
        <v>123</v>
      </c>
      <c r="B15" s="36"/>
      <c r="C15" s="37" t="s">
        <v>129</v>
      </c>
      <c r="D15" s="36">
        <f t="shared" si="0"/>
        <v>32.074511</v>
      </c>
      <c r="E15" s="36">
        <v>32.074511</v>
      </c>
      <c r="F15" s="36">
        <v>32.074511</v>
      </c>
      <c r="G15" s="36"/>
      <c r="H15" s="53"/>
      <c r="I15" s="55"/>
    </row>
    <row r="16" ht="16.25" customHeight="1" spans="1:9">
      <c r="A16" s="34"/>
      <c r="B16" s="34"/>
      <c r="C16" s="37" t="s">
        <v>130</v>
      </c>
      <c r="D16" s="36">
        <f t="shared" si="0"/>
        <v>0</v>
      </c>
      <c r="E16" s="36"/>
      <c r="F16" s="36"/>
      <c r="G16" s="36"/>
      <c r="H16" s="53"/>
      <c r="I16" s="55"/>
    </row>
    <row r="17" ht="16.25" customHeight="1" spans="1:9">
      <c r="A17" s="34"/>
      <c r="B17" s="34"/>
      <c r="C17" s="35" t="s">
        <v>131</v>
      </c>
      <c r="D17" s="36">
        <f t="shared" si="0"/>
        <v>630.348231</v>
      </c>
      <c r="E17" s="36">
        <v>621.348231</v>
      </c>
      <c r="F17" s="36">
        <v>621.348231</v>
      </c>
      <c r="G17" s="36"/>
      <c r="H17" s="53"/>
      <c r="I17" s="55">
        <v>9</v>
      </c>
    </row>
    <row r="18" ht="16.25" customHeight="1" spans="1:9">
      <c r="A18" s="34"/>
      <c r="B18" s="34"/>
      <c r="C18" s="35" t="s">
        <v>132</v>
      </c>
      <c r="D18" s="36">
        <f t="shared" si="0"/>
        <v>0</v>
      </c>
      <c r="E18" s="36"/>
      <c r="F18" s="36"/>
      <c r="G18" s="36"/>
      <c r="H18" s="53"/>
      <c r="I18" s="55"/>
    </row>
    <row r="19" ht="16.25" customHeight="1" spans="1:9">
      <c r="A19" s="34"/>
      <c r="B19" s="34"/>
      <c r="C19" s="35" t="s">
        <v>133</v>
      </c>
      <c r="D19" s="36">
        <f t="shared" si="0"/>
        <v>0</v>
      </c>
      <c r="E19" s="36"/>
      <c r="F19" s="36"/>
      <c r="G19" s="36"/>
      <c r="H19" s="53"/>
      <c r="I19" s="55"/>
    </row>
    <row r="20" ht="16.25" customHeight="1" spans="1:9">
      <c r="A20" s="34"/>
      <c r="B20" s="34"/>
      <c r="C20" s="35" t="s">
        <v>134</v>
      </c>
      <c r="D20" s="36">
        <f t="shared" si="0"/>
        <v>0</v>
      </c>
      <c r="E20" s="36"/>
      <c r="F20" s="36"/>
      <c r="G20" s="36"/>
      <c r="H20" s="53"/>
      <c r="I20" s="55"/>
    </row>
    <row r="21" ht="16.25" customHeight="1" spans="1:9">
      <c r="A21" s="34"/>
      <c r="B21" s="34"/>
      <c r="C21" s="35" t="s">
        <v>135</v>
      </c>
      <c r="D21" s="36">
        <f t="shared" si="0"/>
        <v>0</v>
      </c>
      <c r="E21" s="36"/>
      <c r="F21" s="36"/>
      <c r="G21" s="36"/>
      <c r="H21" s="53"/>
      <c r="I21" s="55"/>
    </row>
    <row r="22" ht="16.25" customHeight="1" spans="1:9">
      <c r="A22" s="34"/>
      <c r="B22" s="34"/>
      <c r="C22" s="35" t="s">
        <v>136</v>
      </c>
      <c r="D22" s="36">
        <f t="shared" si="0"/>
        <v>0</v>
      </c>
      <c r="E22" s="36"/>
      <c r="F22" s="36"/>
      <c r="G22" s="36"/>
      <c r="H22" s="53"/>
      <c r="I22" s="55"/>
    </row>
    <row r="23" ht="16.25" customHeight="1" spans="1:9">
      <c r="A23" s="34"/>
      <c r="B23" s="34"/>
      <c r="C23" s="35" t="s">
        <v>137</v>
      </c>
      <c r="D23" s="36">
        <f t="shared" si="0"/>
        <v>0</v>
      </c>
      <c r="E23" s="36"/>
      <c r="F23" s="36"/>
      <c r="G23" s="36"/>
      <c r="H23" s="53"/>
      <c r="I23" s="55"/>
    </row>
    <row r="24" ht="16.25" customHeight="1" spans="1:9">
      <c r="A24" s="34"/>
      <c r="B24" s="34"/>
      <c r="C24" s="35" t="s">
        <v>138</v>
      </c>
      <c r="D24" s="36">
        <f t="shared" si="0"/>
        <v>0</v>
      </c>
      <c r="E24" s="36"/>
      <c r="F24" s="36"/>
      <c r="G24" s="36"/>
      <c r="H24" s="53"/>
      <c r="I24" s="55"/>
    </row>
    <row r="25" ht="16.25" customHeight="1" spans="1:9">
      <c r="A25" s="34"/>
      <c r="B25" s="34"/>
      <c r="C25" s="35" t="s">
        <v>139</v>
      </c>
      <c r="D25" s="36">
        <f t="shared" si="0"/>
        <v>0</v>
      </c>
      <c r="E25" s="36"/>
      <c r="F25" s="36"/>
      <c r="G25" s="36"/>
      <c r="H25" s="53"/>
      <c r="I25" s="55"/>
    </row>
    <row r="26" ht="16.25" customHeight="1" spans="1:9">
      <c r="A26" s="34"/>
      <c r="B26" s="34"/>
      <c r="C26" s="35" t="s">
        <v>140</v>
      </c>
      <c r="D26" s="36">
        <f t="shared" si="0"/>
        <v>0</v>
      </c>
      <c r="E26" s="36"/>
      <c r="F26" s="36"/>
      <c r="G26" s="36"/>
      <c r="H26" s="53"/>
      <c r="I26" s="55"/>
    </row>
    <row r="27" ht="16.25" customHeight="1" spans="1:9">
      <c r="A27" s="34"/>
      <c r="B27" s="34"/>
      <c r="C27" s="35" t="s">
        <v>141</v>
      </c>
      <c r="D27" s="36">
        <f t="shared" si="0"/>
        <v>0</v>
      </c>
      <c r="E27" s="36"/>
      <c r="F27" s="36"/>
      <c r="G27" s="36"/>
      <c r="H27" s="53"/>
      <c r="I27" s="55"/>
    </row>
    <row r="28" ht="16.25" customHeight="1" spans="1:9">
      <c r="A28" s="34"/>
      <c r="B28" s="34"/>
      <c r="C28" s="35" t="s">
        <v>142</v>
      </c>
      <c r="D28" s="36">
        <f t="shared" si="0"/>
        <v>0</v>
      </c>
      <c r="E28" s="36"/>
      <c r="F28" s="36"/>
      <c r="G28" s="36"/>
      <c r="H28" s="53"/>
      <c r="I28" s="55"/>
    </row>
    <row r="29" ht="16.25" customHeight="1" spans="1:9">
      <c r="A29" s="34"/>
      <c r="B29" s="34"/>
      <c r="C29" s="35" t="s">
        <v>143</v>
      </c>
      <c r="D29" s="36">
        <f t="shared" si="0"/>
        <v>0</v>
      </c>
      <c r="E29" s="36"/>
      <c r="F29" s="36"/>
      <c r="G29" s="36"/>
      <c r="H29" s="53"/>
      <c r="I29" s="55"/>
    </row>
    <row r="30" ht="16.25" customHeight="1" spans="1:9">
      <c r="A30" s="34"/>
      <c r="B30" s="34"/>
      <c r="C30" s="35" t="s">
        <v>144</v>
      </c>
      <c r="D30" s="36">
        <f t="shared" si="0"/>
        <v>0</v>
      </c>
      <c r="E30" s="36"/>
      <c r="F30" s="36"/>
      <c r="G30" s="36"/>
      <c r="H30" s="53"/>
      <c r="I30" s="55"/>
    </row>
    <row r="31" ht="16.25" customHeight="1" spans="1:9">
      <c r="A31" s="34"/>
      <c r="B31" s="34"/>
      <c r="C31" s="35" t="s">
        <v>145</v>
      </c>
      <c r="D31" s="36">
        <f t="shared" si="0"/>
        <v>0</v>
      </c>
      <c r="E31" s="36"/>
      <c r="F31" s="36"/>
      <c r="G31" s="36"/>
      <c r="H31" s="53"/>
      <c r="I31" s="55"/>
    </row>
    <row r="32" ht="16.25" customHeight="1" spans="1:9">
      <c r="A32" s="34"/>
      <c r="B32" s="34"/>
      <c r="C32" s="35" t="s">
        <v>146</v>
      </c>
      <c r="D32" s="36">
        <f t="shared" si="0"/>
        <v>0</v>
      </c>
      <c r="E32" s="36"/>
      <c r="F32" s="36"/>
      <c r="G32" s="36"/>
      <c r="H32" s="53"/>
      <c r="I32" s="55"/>
    </row>
    <row r="33" ht="16.25" customHeight="1" spans="1:9">
      <c r="A33" s="34"/>
      <c r="B33" s="34"/>
      <c r="C33" s="35" t="s">
        <v>147</v>
      </c>
      <c r="D33" s="36">
        <f t="shared" si="0"/>
        <v>0</v>
      </c>
      <c r="E33" s="36"/>
      <c r="F33" s="36"/>
      <c r="G33" s="36"/>
      <c r="H33" s="53"/>
      <c r="I33" s="55"/>
    </row>
    <row r="34" ht="16.25" customHeight="1" spans="1:9">
      <c r="A34" s="34"/>
      <c r="B34" s="34"/>
      <c r="C34" s="35" t="s">
        <v>148</v>
      </c>
      <c r="D34" s="36">
        <f t="shared" si="0"/>
        <v>0</v>
      </c>
      <c r="E34" s="36"/>
      <c r="F34" s="36"/>
      <c r="G34" s="36"/>
      <c r="H34" s="53"/>
      <c r="I34" s="55"/>
    </row>
    <row r="35" ht="16.25" customHeight="1" spans="1:9">
      <c r="A35" s="34"/>
      <c r="B35" s="34"/>
      <c r="C35" s="35" t="s">
        <v>149</v>
      </c>
      <c r="D35" s="36">
        <f t="shared" si="0"/>
        <v>0</v>
      </c>
      <c r="E35" s="36"/>
      <c r="F35" s="36"/>
      <c r="G35" s="36"/>
      <c r="H35" s="53"/>
      <c r="I35" s="55"/>
    </row>
    <row r="36" ht="16.25" customHeight="1" spans="1:9">
      <c r="A36" s="34"/>
      <c r="B36" s="34"/>
      <c r="C36" s="35" t="s">
        <v>150</v>
      </c>
      <c r="D36" s="36">
        <f t="shared" si="0"/>
        <v>0</v>
      </c>
      <c r="E36" s="36"/>
      <c r="F36" s="36"/>
      <c r="G36" s="36"/>
      <c r="H36" s="53"/>
      <c r="I36" s="55"/>
    </row>
    <row r="37" ht="22.6" customHeight="1" spans="1:9">
      <c r="A37" s="37"/>
      <c r="B37" s="37"/>
      <c r="C37" s="37" t="s">
        <v>151</v>
      </c>
      <c r="D37" s="36">
        <f t="shared" si="0"/>
        <v>0</v>
      </c>
      <c r="E37" s="36"/>
      <c r="F37" s="36"/>
      <c r="G37" s="36"/>
      <c r="H37" s="53"/>
      <c r="I37" s="55"/>
    </row>
    <row r="38" ht="16.25" customHeight="1" spans="1:9">
      <c r="A38" s="37"/>
      <c r="B38" s="37"/>
      <c r="C38" s="37" t="s">
        <v>152</v>
      </c>
      <c r="D38" s="36">
        <f t="shared" si="0"/>
        <v>0</v>
      </c>
      <c r="E38" s="37"/>
      <c r="F38" s="37"/>
      <c r="G38" s="37"/>
      <c r="H38" s="43"/>
      <c r="I38" s="55"/>
    </row>
    <row r="39" ht="16.25" customHeight="1" spans="1:9">
      <c r="A39" s="35" t="s">
        <v>153</v>
      </c>
      <c r="B39" s="36">
        <f>SUM(B7,B12)</f>
        <v>662.422742</v>
      </c>
      <c r="C39" s="35" t="s">
        <v>154</v>
      </c>
      <c r="D39" s="36">
        <f t="shared" si="0"/>
        <v>662.422742</v>
      </c>
      <c r="E39" s="36">
        <v>653.422742</v>
      </c>
      <c r="F39" s="36">
        <v>653.422742</v>
      </c>
      <c r="G39" s="36"/>
      <c r="H39" s="53"/>
      <c r="I39" s="55">
        <v>9</v>
      </c>
    </row>
  </sheetData>
  <mergeCells count="13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L11" sqref="L11:M1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5" width="9.76666666666667" customWidth="1"/>
  </cols>
  <sheetData>
    <row r="1" ht="14.3" customHeight="1" spans="1:14">
      <c r="A1" s="31" t="s">
        <v>155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8.45" customHeight="1" spans="1:14">
      <c r="A2" s="32" t="s">
        <v>156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25" customHeight="1" spans="1:14">
      <c r="A3" s="39" t="s">
        <v>2</v>
      </c>
      <c r="B3" s="39"/>
      <c r="C3" s="39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39" t="s">
        <v>4</v>
      </c>
    </row>
    <row r="4" ht="14.3" customHeight="1" spans="1:14">
      <c r="A4" s="34" t="s">
        <v>80</v>
      </c>
      <c r="B4" s="34"/>
      <c r="C4" s="34"/>
      <c r="D4" s="34" t="s">
        <v>60</v>
      </c>
      <c r="E4" s="34" t="s">
        <v>81</v>
      </c>
      <c r="F4" s="34" t="s">
        <v>64</v>
      </c>
      <c r="G4" s="34" t="s">
        <v>82</v>
      </c>
      <c r="H4" s="34"/>
      <c r="I4" s="34"/>
      <c r="J4" s="34"/>
      <c r="K4" s="34"/>
      <c r="L4" s="34" t="s">
        <v>83</v>
      </c>
      <c r="M4" s="34"/>
      <c r="N4" s="34"/>
    </row>
    <row r="5" ht="14.3" customHeight="1" spans="1:14">
      <c r="A5" s="34"/>
      <c r="B5" s="34"/>
      <c r="C5" s="34"/>
      <c r="D5" s="34"/>
      <c r="E5" s="34"/>
      <c r="F5" s="34"/>
      <c r="G5" s="34" t="s">
        <v>76</v>
      </c>
      <c r="H5" s="34" t="s">
        <v>84</v>
      </c>
      <c r="I5" s="34"/>
      <c r="J5" s="34" t="s">
        <v>85</v>
      </c>
      <c r="K5" s="34"/>
      <c r="L5" s="34" t="s">
        <v>76</v>
      </c>
      <c r="M5" s="34" t="s">
        <v>86</v>
      </c>
      <c r="N5" s="34" t="s">
        <v>87</v>
      </c>
    </row>
    <row r="6" ht="33.9" customHeight="1" spans="1:14">
      <c r="A6" s="34" t="s">
        <v>88</v>
      </c>
      <c r="B6" s="34" t="s">
        <v>89</v>
      </c>
      <c r="C6" s="34" t="s">
        <v>90</v>
      </c>
      <c r="D6" s="34"/>
      <c r="E6" s="34"/>
      <c r="F6" s="34"/>
      <c r="G6" s="34"/>
      <c r="H6" s="34" t="s">
        <v>91</v>
      </c>
      <c r="I6" s="34" t="s">
        <v>92</v>
      </c>
      <c r="J6" s="34" t="s">
        <v>93</v>
      </c>
      <c r="K6" s="34" t="s">
        <v>94</v>
      </c>
      <c r="L6" s="34"/>
      <c r="M6" s="34"/>
      <c r="N6" s="34"/>
    </row>
    <row r="7" ht="14.25" customHeight="1" spans="1:14">
      <c r="A7" s="34" t="s">
        <v>95</v>
      </c>
      <c r="B7" s="34"/>
      <c r="C7" s="34"/>
      <c r="D7" s="34"/>
      <c r="E7" s="34" t="s">
        <v>64</v>
      </c>
      <c r="F7" s="36">
        <f>SUM(G7,L7)</f>
        <v>662.397342</v>
      </c>
      <c r="G7" s="36">
        <v>605.502742</v>
      </c>
      <c r="H7" s="36">
        <v>562.012878</v>
      </c>
      <c r="I7" s="36">
        <v>33.798191</v>
      </c>
      <c r="J7" s="36">
        <v>9.691673</v>
      </c>
      <c r="K7" s="36"/>
      <c r="L7" s="36">
        <v>56.8946</v>
      </c>
      <c r="M7" s="36">
        <v>56.8946</v>
      </c>
      <c r="N7" s="36"/>
    </row>
    <row r="8" ht="14.25" customHeight="1" spans="1:14">
      <c r="A8" s="37"/>
      <c r="B8" s="37"/>
      <c r="C8" s="37"/>
      <c r="D8" s="37" t="s">
        <v>77</v>
      </c>
      <c r="E8" s="37" t="s">
        <v>3</v>
      </c>
      <c r="F8" s="36">
        <f>SUM(G8,L8)</f>
        <v>662.397342</v>
      </c>
      <c r="G8" s="36">
        <v>605.502742</v>
      </c>
      <c r="H8" s="36">
        <v>562.012878</v>
      </c>
      <c r="I8" s="36">
        <v>33.798191</v>
      </c>
      <c r="J8" s="36">
        <v>9.691673</v>
      </c>
      <c r="K8" s="36"/>
      <c r="L8" s="36">
        <f>SUM(L9:L11)</f>
        <v>56.8946</v>
      </c>
      <c r="M8" s="36">
        <f>SUM(M9:M11)</f>
        <v>56.8946</v>
      </c>
      <c r="N8" s="36"/>
    </row>
    <row r="9" ht="14.25" customHeight="1" spans="1:14">
      <c r="A9" s="37" t="s">
        <v>96</v>
      </c>
      <c r="B9" s="37" t="s">
        <v>97</v>
      </c>
      <c r="C9" s="37" t="s">
        <v>98</v>
      </c>
      <c r="D9" s="37"/>
      <c r="E9" s="37" t="s">
        <v>99</v>
      </c>
      <c r="F9" s="36">
        <v>32.074511</v>
      </c>
      <c r="G9" s="36">
        <v>32.074511</v>
      </c>
      <c r="H9" s="36"/>
      <c r="I9" s="36">
        <v>32.074511</v>
      </c>
      <c r="J9" s="36"/>
      <c r="K9" s="36"/>
      <c r="L9" s="36"/>
      <c r="M9" s="36"/>
      <c r="N9" s="36"/>
    </row>
    <row r="10" ht="14.25" customHeight="1" spans="1:14">
      <c r="A10" s="37" t="s">
        <v>100</v>
      </c>
      <c r="B10" s="37" t="s">
        <v>98</v>
      </c>
      <c r="C10" s="37" t="s">
        <v>101</v>
      </c>
      <c r="D10" s="37"/>
      <c r="E10" s="37" t="s">
        <v>102</v>
      </c>
      <c r="F10" s="36">
        <v>621.348231</v>
      </c>
      <c r="G10" s="36">
        <v>573.428231</v>
      </c>
      <c r="H10" s="36">
        <v>562.012878</v>
      </c>
      <c r="I10" s="36">
        <v>1.72368</v>
      </c>
      <c r="J10" s="36">
        <v>9.691673</v>
      </c>
      <c r="K10" s="36"/>
      <c r="L10" s="36">
        <v>47.92</v>
      </c>
      <c r="M10" s="36">
        <v>47.92</v>
      </c>
      <c r="N10" s="36"/>
    </row>
    <row r="11" ht="14.25" customHeight="1" spans="1:14">
      <c r="A11" s="48" t="s">
        <v>100</v>
      </c>
      <c r="B11" s="48" t="s">
        <v>103</v>
      </c>
      <c r="C11" s="48" t="s">
        <v>104</v>
      </c>
      <c r="D11" s="48"/>
      <c r="E11" s="49" t="s">
        <v>105</v>
      </c>
      <c r="F11" s="47"/>
      <c r="G11" s="47"/>
      <c r="H11" s="47"/>
      <c r="I11" s="47"/>
      <c r="J11" s="47"/>
      <c r="K11" s="47"/>
      <c r="L11" s="45">
        <v>8.9746</v>
      </c>
      <c r="M11" s="45">
        <v>8.9746</v>
      </c>
      <c r="N11" s="47"/>
    </row>
    <row r="12" ht="14.25" customHeight="1" spans="1:14">
      <c r="A12" s="33"/>
      <c r="B12" s="33"/>
      <c r="C12" s="33"/>
      <c r="D12" s="33"/>
      <c r="E12" s="33"/>
      <c r="F12" s="50"/>
      <c r="G12" s="50"/>
      <c r="H12" s="50"/>
      <c r="I12" s="50"/>
      <c r="J12" s="50"/>
      <c r="K12" s="50"/>
      <c r="L12" s="51"/>
      <c r="M12" s="51"/>
      <c r="N12" s="51"/>
    </row>
    <row r="13" ht="14.3" customHeight="1" spans="1:11">
      <c r="A13" s="33" t="s">
        <v>157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3:K13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:G1"/>
    </sheetView>
  </sheetViews>
  <sheetFormatPr defaultColWidth="10" defaultRowHeight="13.5" outlineLevelCol="6"/>
  <cols>
    <col min="1" max="1" width="15.3833333333333" customWidth="1"/>
    <col min="2" max="2" width="20.5166666666667" customWidth="1"/>
    <col min="3" max="3" width="15.3833333333333" customWidth="1"/>
    <col min="4" max="4" width="20.5166666666667" customWidth="1"/>
    <col min="5" max="7" width="15.3833333333333" customWidth="1"/>
    <col min="8" max="8" width="9.76666666666667" customWidth="1"/>
  </cols>
  <sheetData>
    <row r="1" ht="14.3" customHeight="1" spans="1:7">
      <c r="A1" s="31" t="s">
        <v>158</v>
      </c>
      <c r="B1" s="31"/>
      <c r="C1" s="31"/>
      <c r="D1" s="31"/>
      <c r="E1" s="31"/>
      <c r="F1" s="31"/>
      <c r="G1" s="31"/>
    </row>
    <row r="2" ht="28.45" customHeight="1" spans="1:7">
      <c r="A2" s="32" t="s">
        <v>159</v>
      </c>
      <c r="B2" s="32"/>
      <c r="C2" s="32"/>
      <c r="D2" s="32"/>
      <c r="E2" s="32"/>
      <c r="F2" s="32"/>
      <c r="G2" s="32"/>
    </row>
    <row r="3" ht="14.25" customHeight="1" spans="1:7">
      <c r="A3" s="33" t="s">
        <v>2</v>
      </c>
      <c r="B3" s="33" t="s">
        <v>3</v>
      </c>
      <c r="C3" s="33"/>
      <c r="D3" s="33"/>
      <c r="E3" s="33"/>
      <c r="F3" s="33"/>
      <c r="G3" s="39" t="s">
        <v>4</v>
      </c>
    </row>
    <row r="4" ht="14.3" customHeight="1" spans="1:7">
      <c r="A4" s="34" t="s">
        <v>160</v>
      </c>
      <c r="B4" s="34"/>
      <c r="C4" s="34" t="s">
        <v>161</v>
      </c>
      <c r="D4" s="34"/>
      <c r="E4" s="34" t="s">
        <v>162</v>
      </c>
      <c r="F4" s="34"/>
      <c r="G4" s="34"/>
    </row>
    <row r="5" ht="14.3" customHeight="1" spans="1:7">
      <c r="A5" s="34" t="s">
        <v>80</v>
      </c>
      <c r="B5" s="34" t="s">
        <v>163</v>
      </c>
      <c r="C5" s="34" t="s">
        <v>80</v>
      </c>
      <c r="D5" s="34" t="s">
        <v>163</v>
      </c>
      <c r="E5" s="34" t="s">
        <v>64</v>
      </c>
      <c r="F5" s="34" t="s">
        <v>84</v>
      </c>
      <c r="G5" s="34" t="s">
        <v>85</v>
      </c>
    </row>
    <row r="6" ht="14.3" customHeight="1" spans="1:7">
      <c r="A6" s="37" t="s">
        <v>64</v>
      </c>
      <c r="B6" s="37"/>
      <c r="C6" s="37"/>
      <c r="D6" s="37"/>
      <c r="E6" s="36">
        <v>605.502742</v>
      </c>
      <c r="F6" s="36">
        <v>595.811069</v>
      </c>
      <c r="G6" s="36">
        <v>9.691673</v>
      </c>
    </row>
    <row r="7" ht="14.3" customHeight="1" spans="1:7">
      <c r="A7" s="35" t="s">
        <v>164</v>
      </c>
      <c r="B7" s="35" t="s">
        <v>165</v>
      </c>
      <c r="C7" s="35" t="s">
        <v>166</v>
      </c>
      <c r="D7" s="35" t="s">
        <v>167</v>
      </c>
      <c r="E7" s="36">
        <v>32.074511</v>
      </c>
      <c r="F7" s="36">
        <v>32.074511</v>
      </c>
      <c r="G7" s="36"/>
    </row>
    <row r="8" ht="14.3" customHeight="1" spans="1:7">
      <c r="A8" s="35" t="s">
        <v>168</v>
      </c>
      <c r="B8" s="35" t="s">
        <v>169</v>
      </c>
      <c r="C8" s="35" t="s">
        <v>170</v>
      </c>
      <c r="D8" s="35" t="s">
        <v>91</v>
      </c>
      <c r="E8" s="36">
        <v>248.848026</v>
      </c>
      <c r="F8" s="36">
        <v>248.848026</v>
      </c>
      <c r="G8" s="36"/>
    </row>
    <row r="9" ht="14.3" customHeight="1" spans="1:7">
      <c r="A9" s="35" t="s">
        <v>171</v>
      </c>
      <c r="B9" s="35" t="s">
        <v>172</v>
      </c>
      <c r="C9" s="35" t="s">
        <v>173</v>
      </c>
      <c r="D9" s="35" t="s">
        <v>174</v>
      </c>
      <c r="E9" s="36">
        <v>1.72368</v>
      </c>
      <c r="F9" s="36">
        <v>1.72368</v>
      </c>
      <c r="G9" s="36"/>
    </row>
    <row r="10" ht="14.3" customHeight="1" spans="1:7">
      <c r="A10" s="35" t="s">
        <v>175</v>
      </c>
      <c r="B10" s="35" t="s">
        <v>176</v>
      </c>
      <c r="C10" s="35" t="s">
        <v>170</v>
      </c>
      <c r="D10" s="35" t="s">
        <v>91</v>
      </c>
      <c r="E10" s="36">
        <v>313.164852</v>
      </c>
      <c r="F10" s="36">
        <v>313.164852</v>
      </c>
      <c r="G10" s="36"/>
    </row>
    <row r="11" ht="14.3" customHeight="1" spans="1:7">
      <c r="A11" s="35" t="s">
        <v>177</v>
      </c>
      <c r="B11" s="35" t="s">
        <v>178</v>
      </c>
      <c r="C11" s="35" t="s">
        <v>179</v>
      </c>
      <c r="D11" s="35" t="s">
        <v>93</v>
      </c>
      <c r="E11" s="36">
        <v>9.691673</v>
      </c>
      <c r="F11" s="36"/>
      <c r="G11" s="36">
        <v>9.691673</v>
      </c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G6" sqref="G6"/>
    </sheetView>
  </sheetViews>
  <sheetFormatPr defaultColWidth="10" defaultRowHeight="13.5"/>
  <cols>
    <col min="1" max="2" width="4.1" customWidth="1"/>
    <col min="3" max="3" width="12.3083333333333" customWidth="1"/>
    <col min="4" max="5" width="4.1" customWidth="1"/>
    <col min="6" max="6" width="12.3083333333333" customWidth="1"/>
    <col min="7" max="18" width="10.2583333333333" customWidth="1"/>
    <col min="19" max="19" width="9.76666666666667" customWidth="1"/>
  </cols>
  <sheetData>
    <row r="1" ht="14.3" customHeight="1" spans="1:18">
      <c r="A1" s="31" t="s">
        <v>180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ht="28.45" customHeight="1" spans="1:18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14.25" customHeight="1" spans="1:18">
      <c r="A3" s="39" t="s">
        <v>2</v>
      </c>
      <c r="B3" s="39"/>
      <c r="C3" s="39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39" t="s">
        <v>4</v>
      </c>
    </row>
    <row r="4" ht="14.25" customHeight="1" spans="1:18">
      <c r="A4" s="34" t="s">
        <v>182</v>
      </c>
      <c r="B4" s="34"/>
      <c r="C4" s="34"/>
      <c r="D4" s="34" t="s">
        <v>183</v>
      </c>
      <c r="E4" s="34"/>
      <c r="F4" s="34"/>
      <c r="G4" s="34" t="s">
        <v>62</v>
      </c>
      <c r="H4" s="34" t="s">
        <v>65</v>
      </c>
      <c r="I4" s="34"/>
      <c r="J4" s="34" t="s">
        <v>66</v>
      </c>
      <c r="K4" s="34" t="s">
        <v>67</v>
      </c>
      <c r="L4" s="34" t="s">
        <v>54</v>
      </c>
      <c r="M4" s="34" t="s">
        <v>68</v>
      </c>
      <c r="N4" s="34" t="s">
        <v>69</v>
      </c>
      <c r="O4" s="34" t="s">
        <v>71</v>
      </c>
      <c r="P4" s="34" t="s">
        <v>72</v>
      </c>
      <c r="Q4" s="34" t="s">
        <v>70</v>
      </c>
      <c r="R4" s="34" t="s">
        <v>73</v>
      </c>
    </row>
    <row r="5" ht="22.75" customHeight="1" spans="1:18">
      <c r="A5" s="34" t="s">
        <v>184</v>
      </c>
      <c r="B5" s="34" t="s">
        <v>89</v>
      </c>
      <c r="C5" s="34" t="s">
        <v>163</v>
      </c>
      <c r="D5" s="34" t="s">
        <v>184</v>
      </c>
      <c r="E5" s="34" t="s">
        <v>89</v>
      </c>
      <c r="F5" s="34" t="s">
        <v>163</v>
      </c>
      <c r="G5" s="34"/>
      <c r="H5" s="34" t="s">
        <v>76</v>
      </c>
      <c r="I5" s="34" t="s">
        <v>14</v>
      </c>
      <c r="J5" s="34"/>
      <c r="K5" s="34"/>
      <c r="L5" s="34"/>
      <c r="M5" s="34"/>
      <c r="N5" s="34"/>
      <c r="O5" s="34"/>
      <c r="P5" s="34"/>
      <c r="Q5" s="34"/>
      <c r="R5" s="34"/>
    </row>
    <row r="6" ht="16.25" customHeight="1" spans="1:18">
      <c r="A6" s="34"/>
      <c r="B6" s="34"/>
      <c r="C6" s="34" t="s">
        <v>64</v>
      </c>
      <c r="D6" s="34"/>
      <c r="E6" s="34"/>
      <c r="F6" s="34"/>
      <c r="G6" s="36">
        <v>662.4</v>
      </c>
      <c r="H6" s="36">
        <v>653.422742</v>
      </c>
      <c r="I6" s="36">
        <v>653.422742</v>
      </c>
      <c r="J6" s="36"/>
      <c r="K6" s="36"/>
      <c r="L6" s="36">
        <v>9</v>
      </c>
      <c r="M6" s="36"/>
      <c r="N6" s="36"/>
      <c r="O6" s="36"/>
      <c r="P6" s="36"/>
      <c r="Q6" s="36"/>
      <c r="R6" s="36"/>
    </row>
    <row r="7" ht="22.6" customHeight="1" spans="1:18">
      <c r="A7" s="34" t="s">
        <v>77</v>
      </c>
      <c r="B7" s="34"/>
      <c r="C7" s="34" t="s">
        <v>3</v>
      </c>
      <c r="D7" s="34"/>
      <c r="E7" s="34"/>
      <c r="F7" s="34"/>
      <c r="G7" s="36">
        <v>662.4</v>
      </c>
      <c r="H7" s="36">
        <v>653.422742</v>
      </c>
      <c r="I7" s="36">
        <v>653.422742</v>
      </c>
      <c r="J7" s="36"/>
      <c r="K7" s="36"/>
      <c r="L7" s="36">
        <v>9</v>
      </c>
      <c r="M7" s="36"/>
      <c r="N7" s="36"/>
      <c r="O7" s="36"/>
      <c r="P7" s="36"/>
      <c r="Q7" s="36"/>
      <c r="R7" s="36"/>
    </row>
    <row r="8" ht="16.25" customHeight="1" spans="1:18">
      <c r="A8" s="34" t="s">
        <v>185</v>
      </c>
      <c r="B8" s="34" t="s">
        <v>98</v>
      </c>
      <c r="C8" s="34" t="s">
        <v>165</v>
      </c>
      <c r="D8" s="34" t="s">
        <v>186</v>
      </c>
      <c r="E8" s="34" t="s">
        <v>97</v>
      </c>
      <c r="F8" s="34" t="s">
        <v>167</v>
      </c>
      <c r="G8" s="36">
        <v>32.074511</v>
      </c>
      <c r="H8" s="36">
        <v>32.074511</v>
      </c>
      <c r="I8" s="36">
        <v>32.074511</v>
      </c>
      <c r="J8" s="36"/>
      <c r="K8" s="36"/>
      <c r="L8" s="36"/>
      <c r="M8" s="36"/>
      <c r="N8" s="36"/>
      <c r="O8" s="36"/>
      <c r="P8" s="36"/>
      <c r="Q8" s="36"/>
      <c r="R8" s="36"/>
    </row>
    <row r="9" ht="16.25" customHeight="1" spans="1:18">
      <c r="A9" s="34" t="s">
        <v>187</v>
      </c>
      <c r="B9" s="34" t="s">
        <v>98</v>
      </c>
      <c r="C9" s="34" t="s">
        <v>169</v>
      </c>
      <c r="D9" s="34" t="s">
        <v>188</v>
      </c>
      <c r="E9" s="34" t="s">
        <v>101</v>
      </c>
      <c r="F9" s="34" t="s">
        <v>91</v>
      </c>
      <c r="G9" s="36">
        <v>248.848026</v>
      </c>
      <c r="H9" s="36">
        <v>248.848026</v>
      </c>
      <c r="I9" s="36">
        <v>248.848026</v>
      </c>
      <c r="J9" s="36"/>
      <c r="K9" s="36"/>
      <c r="L9" s="36"/>
      <c r="M9" s="36"/>
      <c r="N9" s="36"/>
      <c r="O9" s="36"/>
      <c r="P9" s="36"/>
      <c r="Q9" s="36"/>
      <c r="R9" s="36"/>
    </row>
    <row r="10" ht="16.25" customHeight="1" spans="1:18">
      <c r="A10" s="34" t="s">
        <v>185</v>
      </c>
      <c r="B10" s="34" t="s">
        <v>97</v>
      </c>
      <c r="C10" s="34" t="s">
        <v>172</v>
      </c>
      <c r="D10" s="34" t="s">
        <v>186</v>
      </c>
      <c r="E10" s="34" t="s">
        <v>101</v>
      </c>
      <c r="F10" s="34" t="s">
        <v>174</v>
      </c>
      <c r="G10" s="36">
        <v>1.72368</v>
      </c>
      <c r="H10" s="36">
        <v>1.72368</v>
      </c>
      <c r="I10" s="36">
        <v>1.72368</v>
      </c>
      <c r="J10" s="36"/>
      <c r="K10" s="36"/>
      <c r="L10" s="36"/>
      <c r="M10" s="36"/>
      <c r="N10" s="36"/>
      <c r="O10" s="36"/>
      <c r="P10" s="36"/>
      <c r="Q10" s="36"/>
      <c r="R10" s="36"/>
    </row>
    <row r="11" ht="16.25" customHeight="1" spans="1:18">
      <c r="A11" s="34" t="s">
        <v>187</v>
      </c>
      <c r="B11" s="34" t="s">
        <v>101</v>
      </c>
      <c r="C11" s="34" t="s">
        <v>176</v>
      </c>
      <c r="D11" s="34" t="s">
        <v>188</v>
      </c>
      <c r="E11" s="34" t="s">
        <v>101</v>
      </c>
      <c r="F11" s="34" t="s">
        <v>91</v>
      </c>
      <c r="G11" s="36">
        <v>313.164852</v>
      </c>
      <c r="H11" s="36">
        <v>313.164852</v>
      </c>
      <c r="I11" s="36">
        <v>313.164852</v>
      </c>
      <c r="J11" s="36"/>
      <c r="K11" s="36"/>
      <c r="L11" s="36"/>
      <c r="M11" s="36"/>
      <c r="N11" s="36"/>
      <c r="O11" s="36"/>
      <c r="P11" s="36"/>
      <c r="Q11" s="36"/>
      <c r="R11" s="36"/>
    </row>
    <row r="12" ht="16.25" customHeight="1" spans="1:18">
      <c r="A12" s="34" t="s">
        <v>189</v>
      </c>
      <c r="B12" s="34" t="s">
        <v>190</v>
      </c>
      <c r="C12" s="34" t="s">
        <v>178</v>
      </c>
      <c r="D12" s="34" t="s">
        <v>188</v>
      </c>
      <c r="E12" s="34" t="s">
        <v>98</v>
      </c>
      <c r="F12" s="34" t="s">
        <v>93</v>
      </c>
      <c r="G12" s="36">
        <v>9.691673</v>
      </c>
      <c r="H12" s="36">
        <v>9.691673</v>
      </c>
      <c r="I12" s="36">
        <v>9.691673</v>
      </c>
      <c r="J12" s="36"/>
      <c r="K12" s="36"/>
      <c r="L12" s="36"/>
      <c r="M12" s="36"/>
      <c r="N12" s="36"/>
      <c r="O12" s="36"/>
      <c r="P12" s="36"/>
      <c r="Q12" s="36"/>
      <c r="R12" s="36"/>
    </row>
    <row r="13" ht="22.6" customHeight="1" spans="1:18">
      <c r="A13" s="34" t="s">
        <v>189</v>
      </c>
      <c r="B13" s="34" t="s">
        <v>191</v>
      </c>
      <c r="C13" s="34" t="s">
        <v>192</v>
      </c>
      <c r="D13" s="34" t="s">
        <v>193</v>
      </c>
      <c r="E13" s="34" t="s">
        <v>194</v>
      </c>
      <c r="F13" s="34" t="s">
        <v>192</v>
      </c>
      <c r="G13" s="36">
        <v>4.92</v>
      </c>
      <c r="H13" s="36">
        <v>4.92</v>
      </c>
      <c r="I13" s="36">
        <v>4.92</v>
      </c>
      <c r="J13" s="36"/>
      <c r="K13" s="36"/>
      <c r="L13" s="36"/>
      <c r="M13" s="36"/>
      <c r="N13" s="36"/>
      <c r="O13" s="36"/>
      <c r="P13" s="36"/>
      <c r="Q13" s="36"/>
      <c r="R13" s="36"/>
    </row>
    <row r="14" ht="16.25" customHeight="1" spans="1:18">
      <c r="A14" s="34" t="s">
        <v>189</v>
      </c>
      <c r="B14" s="34" t="s">
        <v>101</v>
      </c>
      <c r="C14" s="34" t="s">
        <v>195</v>
      </c>
      <c r="D14" s="34" t="s">
        <v>188</v>
      </c>
      <c r="E14" s="34" t="s">
        <v>98</v>
      </c>
      <c r="F14" s="34" t="s">
        <v>93</v>
      </c>
      <c r="G14" s="36">
        <v>3</v>
      </c>
      <c r="H14" s="36">
        <v>3</v>
      </c>
      <c r="I14" s="36">
        <v>3</v>
      </c>
      <c r="J14" s="36"/>
      <c r="K14" s="36"/>
      <c r="L14" s="36">
        <v>9</v>
      </c>
      <c r="M14" s="36"/>
      <c r="N14" s="36"/>
      <c r="O14" s="36"/>
      <c r="P14" s="36"/>
      <c r="Q14" s="36"/>
      <c r="R14" s="36"/>
    </row>
    <row r="15" ht="16.25" customHeight="1" spans="1:18">
      <c r="A15" s="34" t="s">
        <v>196</v>
      </c>
      <c r="B15" s="34" t="s">
        <v>98</v>
      </c>
      <c r="C15" s="34" t="s">
        <v>197</v>
      </c>
      <c r="D15" s="34" t="s">
        <v>198</v>
      </c>
      <c r="E15" s="34" t="s">
        <v>103</v>
      </c>
      <c r="F15" s="34" t="s">
        <v>199</v>
      </c>
      <c r="G15" s="36">
        <v>6.5</v>
      </c>
      <c r="H15" s="36">
        <v>6.5</v>
      </c>
      <c r="I15" s="36">
        <v>6.5</v>
      </c>
      <c r="J15" s="36"/>
      <c r="K15" s="36"/>
      <c r="L15" s="36"/>
      <c r="M15" s="36"/>
      <c r="N15" s="36"/>
      <c r="O15" s="36"/>
      <c r="P15" s="36"/>
      <c r="Q15" s="36"/>
      <c r="R15" s="36"/>
    </row>
    <row r="16" ht="16.25" customHeight="1" spans="1:18">
      <c r="A16" s="34" t="s">
        <v>189</v>
      </c>
      <c r="B16" s="34" t="s">
        <v>200</v>
      </c>
      <c r="C16" s="34" t="s">
        <v>201</v>
      </c>
      <c r="D16" s="34" t="s">
        <v>188</v>
      </c>
      <c r="E16" s="34" t="s">
        <v>98</v>
      </c>
      <c r="F16" s="34" t="s">
        <v>93</v>
      </c>
      <c r="G16" s="36">
        <v>9.5</v>
      </c>
      <c r="H16" s="36">
        <v>9.5</v>
      </c>
      <c r="I16" s="36">
        <v>9.5</v>
      </c>
      <c r="J16" s="36"/>
      <c r="K16" s="36"/>
      <c r="L16" s="36"/>
      <c r="M16" s="36"/>
      <c r="N16" s="36"/>
      <c r="O16" s="36"/>
      <c r="P16" s="36"/>
      <c r="Q16" s="36"/>
      <c r="R16" s="36"/>
    </row>
    <row r="17" ht="16.25" customHeight="1" spans="1:18">
      <c r="A17" s="34" t="s">
        <v>196</v>
      </c>
      <c r="B17" s="34" t="s">
        <v>202</v>
      </c>
      <c r="C17" s="34" t="s">
        <v>203</v>
      </c>
      <c r="D17" s="34" t="s">
        <v>198</v>
      </c>
      <c r="E17" s="34" t="s">
        <v>103</v>
      </c>
      <c r="F17" s="34" t="s">
        <v>199</v>
      </c>
      <c r="G17" s="36">
        <v>24</v>
      </c>
      <c r="H17" s="36">
        <v>24</v>
      </c>
      <c r="I17" s="36">
        <v>24</v>
      </c>
      <c r="J17" s="36"/>
      <c r="K17" s="36"/>
      <c r="L17" s="36"/>
      <c r="M17" s="36"/>
      <c r="N17" s="36"/>
      <c r="O17" s="36"/>
      <c r="P17" s="36"/>
      <c r="Q17" s="36"/>
      <c r="R17" s="36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21" sqref="F21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4.3" customHeight="1" spans="1:6">
      <c r="A1" s="31" t="s">
        <v>204</v>
      </c>
      <c r="B1" s="31"/>
      <c r="C1" s="31"/>
      <c r="D1" s="31"/>
      <c r="E1" s="31"/>
      <c r="F1" s="31"/>
    </row>
    <row r="2" ht="28.45" customHeight="1" spans="1:6">
      <c r="A2" s="32" t="s">
        <v>205</v>
      </c>
      <c r="B2" s="32"/>
      <c r="C2" s="32"/>
      <c r="D2" s="32"/>
      <c r="E2" s="32"/>
      <c r="F2" s="32"/>
    </row>
    <row r="3" ht="14.25" customHeight="1" spans="1:6">
      <c r="A3" s="40" t="s">
        <v>2</v>
      </c>
      <c r="B3" s="33" t="s">
        <v>3</v>
      </c>
      <c r="C3" s="33"/>
      <c r="D3" s="33"/>
      <c r="E3" s="33"/>
      <c r="F3" s="39" t="s">
        <v>4</v>
      </c>
    </row>
    <row r="4" ht="14.3" customHeight="1" spans="1:6">
      <c r="A4" s="34" t="s">
        <v>206</v>
      </c>
      <c r="B4" s="34" t="s">
        <v>207</v>
      </c>
      <c r="C4" s="34" t="s">
        <v>208</v>
      </c>
      <c r="D4" s="34"/>
      <c r="E4" s="34"/>
      <c r="F4" s="34" t="s">
        <v>209</v>
      </c>
    </row>
    <row r="5" ht="14.3" customHeight="1" spans="1:6">
      <c r="A5" s="34"/>
      <c r="B5" s="34"/>
      <c r="C5" s="34" t="s">
        <v>76</v>
      </c>
      <c r="D5" s="34" t="s">
        <v>210</v>
      </c>
      <c r="E5" s="34" t="s">
        <v>211</v>
      </c>
      <c r="F5" s="34"/>
    </row>
    <row r="6" ht="14.3" customHeight="1" spans="1:7">
      <c r="A6" s="36">
        <v>4.92</v>
      </c>
      <c r="B6" s="36"/>
      <c r="C6" s="36">
        <v>4.92</v>
      </c>
      <c r="D6" s="36"/>
      <c r="E6" s="36">
        <v>4.92</v>
      </c>
      <c r="F6" s="36"/>
      <c r="G6" s="33"/>
    </row>
    <row r="7" ht="72.35" customHeight="1" spans="1:6">
      <c r="A7" s="33" t="s">
        <v>212</v>
      </c>
      <c r="B7" s="33"/>
      <c r="C7" s="33"/>
      <c r="D7" s="33"/>
      <c r="E7" s="33"/>
      <c r="F7" s="33"/>
    </row>
    <row r="8" ht="14.3" customHeight="1" spans="1:1">
      <c r="A8" s="33" t="s">
        <v>95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31" t="s">
        <v>213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8.45" customHeight="1" spans="1:14">
      <c r="A2" s="32" t="s">
        <v>214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4.25" customHeight="1" spans="1:14">
      <c r="A3" s="39" t="s">
        <v>2</v>
      </c>
      <c r="B3" s="39"/>
      <c r="C3" s="39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39" t="s">
        <v>4</v>
      </c>
    </row>
    <row r="4" ht="14.3" customHeight="1" spans="1:14">
      <c r="A4" s="34" t="s">
        <v>80</v>
      </c>
      <c r="B4" s="34"/>
      <c r="C4" s="34"/>
      <c r="D4" s="34" t="s">
        <v>60</v>
      </c>
      <c r="E4" s="34" t="s">
        <v>81</v>
      </c>
      <c r="F4" s="34" t="s">
        <v>64</v>
      </c>
      <c r="G4" s="34" t="s">
        <v>82</v>
      </c>
      <c r="H4" s="34"/>
      <c r="I4" s="34"/>
      <c r="J4" s="34"/>
      <c r="K4" s="34"/>
      <c r="L4" s="34" t="s">
        <v>83</v>
      </c>
      <c r="M4" s="34"/>
      <c r="N4" s="34"/>
    </row>
    <row r="5" ht="14.3" customHeight="1" spans="1:14">
      <c r="A5" s="34"/>
      <c r="B5" s="34"/>
      <c r="C5" s="34"/>
      <c r="D5" s="34"/>
      <c r="E5" s="34"/>
      <c r="F5" s="34"/>
      <c r="G5" s="34" t="s">
        <v>76</v>
      </c>
      <c r="H5" s="34" t="s">
        <v>84</v>
      </c>
      <c r="I5" s="34"/>
      <c r="J5" s="34" t="s">
        <v>85</v>
      </c>
      <c r="K5" s="34"/>
      <c r="L5" s="34" t="s">
        <v>76</v>
      </c>
      <c r="M5" s="34" t="s">
        <v>86</v>
      </c>
      <c r="N5" s="34" t="s">
        <v>87</v>
      </c>
    </row>
    <row r="6" ht="33.9" customHeight="1" spans="1:14">
      <c r="A6" s="34" t="s">
        <v>88</v>
      </c>
      <c r="B6" s="34" t="s">
        <v>89</v>
      </c>
      <c r="C6" s="34" t="s">
        <v>90</v>
      </c>
      <c r="D6" s="34"/>
      <c r="E6" s="34"/>
      <c r="F6" s="34"/>
      <c r="G6" s="34"/>
      <c r="H6" s="34" t="s">
        <v>91</v>
      </c>
      <c r="I6" s="34" t="s">
        <v>92</v>
      </c>
      <c r="J6" s="34" t="s">
        <v>93</v>
      </c>
      <c r="K6" s="34" t="s">
        <v>94</v>
      </c>
      <c r="L6" s="34"/>
      <c r="M6" s="34"/>
      <c r="N6" s="34"/>
    </row>
    <row r="7" ht="14.3" customHeight="1" spans="1:14">
      <c r="A7" s="34" t="s">
        <v>95</v>
      </c>
      <c r="B7" s="34"/>
      <c r="C7" s="34"/>
      <c r="D7" s="34"/>
      <c r="E7" s="34" t="s">
        <v>64</v>
      </c>
      <c r="F7" s="36"/>
      <c r="G7" s="36"/>
      <c r="H7" s="36"/>
      <c r="I7" s="36"/>
      <c r="J7" s="36"/>
      <c r="K7" s="36"/>
      <c r="L7" s="36"/>
      <c r="M7" s="36"/>
      <c r="N7" s="36"/>
    </row>
    <row r="8" ht="14.3" customHeight="1" spans="1:14">
      <c r="A8" s="37"/>
      <c r="B8" s="37"/>
      <c r="C8" s="37"/>
      <c r="D8" s="37"/>
      <c r="E8" s="37"/>
      <c r="F8" s="36"/>
      <c r="G8" s="36"/>
      <c r="H8" s="36"/>
      <c r="I8" s="36"/>
      <c r="J8" s="36"/>
      <c r="K8" s="36"/>
      <c r="L8" s="36"/>
      <c r="M8" s="36"/>
      <c r="N8" s="36"/>
    </row>
    <row r="9" ht="14.3" customHeight="1" spans="1:14">
      <c r="A9" s="37"/>
      <c r="B9" s="37"/>
      <c r="C9" s="37"/>
      <c r="D9" s="37"/>
      <c r="E9" s="37"/>
      <c r="F9" s="36"/>
      <c r="G9" s="36"/>
      <c r="H9" s="36"/>
      <c r="I9" s="36"/>
      <c r="J9" s="36"/>
      <c r="K9" s="36"/>
      <c r="L9" s="36"/>
      <c r="M9" s="36"/>
      <c r="N9" s="36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1_2022年单位收支总体情况表</vt:lpstr>
      <vt:lpstr>2_2022年单位收入总体情况表</vt:lpstr>
      <vt:lpstr>3_2022年单位支出总体情况表</vt:lpstr>
      <vt:lpstr>4_2022年财政拨款收支总体情况表</vt:lpstr>
      <vt:lpstr>5_2022年一般公共预算支出情况表</vt:lpstr>
      <vt:lpstr>6_2022年一般公共预算基本支出表</vt:lpstr>
      <vt:lpstr>7_2022年支出经济分类汇总表</vt:lpstr>
      <vt:lpstr>8_2022年一般公共预算“三公”经费支出情况表</vt:lpstr>
      <vt:lpstr>9_2022年政府性基金预算支出情况表</vt:lpstr>
      <vt:lpstr>10_2022年国有资本经营预算支出情况表</vt:lpstr>
      <vt:lpstr>11_2022年项目支出表</vt:lpstr>
      <vt:lpstr>12_2022年单位预算项目绩效目标汇总表</vt:lpstr>
      <vt:lpstr>13-政府采购汇总表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2022-05-26T07:28:00Z</dcterms:created>
  <dcterms:modified xsi:type="dcterms:W3CDTF">2023-05-12T09:44:52Z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892E7057A33A489494B1AB05424CE649</vt:lpwstr>
  </property>
  <property fmtid="{D5CDD505-2E9C-101B-9397-08002B2CF9AE}" pid="3" name="KSOProductBuildVer">
    <vt:lpwstr>2052-11.1.0.14309</vt:lpwstr>
  </property>
</Properties>
</file>